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MWKP_KN\KN-I\Zabytki 2025\Uchwała Sejmiku maj 2025\"/>
    </mc:Choice>
  </mc:AlternateContent>
  <xr:revisionPtr revIDLastSave="0" documentId="13_ncr:1_{A2E88567-0031-42A2-9822-24F4E952EC4C}" xr6:coauthVersionLast="47" xr6:coauthVersionMax="47" xr10:uidLastSave="{00000000-0000-0000-0000-000000000000}"/>
  <bookViews>
    <workbookView xWindow="-120" yWindow="-120" windowWidth="29040" windowHeight="15720" xr2:uid="{758F1111-0050-4860-AEC1-00E0ADF642DF}"/>
  </bookViews>
  <sheets>
    <sheet name="zał. 1" sheetId="1" r:id="rId1"/>
  </sheets>
  <definedNames>
    <definedName name="_xlnm.Print_Area" localSheetId="0">'zał. 1'!$A$1:$K$206</definedName>
    <definedName name="_xlnm.Print_Titles" localSheetId="0">'zał. 1'!$3:$4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1" i="1" l="1"/>
  <c r="I121" i="1"/>
  <c r="J205" i="1"/>
  <c r="H205" i="1"/>
  <c r="I20" i="1"/>
  <c r="I8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5" i="1"/>
  <c r="I6" i="1"/>
  <c r="I7" i="1"/>
  <c r="I9" i="1"/>
  <c r="I10" i="1"/>
  <c r="I11" i="1"/>
  <c r="I12" i="1"/>
  <c r="I13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5" i="1"/>
  <c r="K20" i="1" l="1"/>
  <c r="K8" i="1"/>
  <c r="K47" i="1" l="1"/>
  <c r="I47" i="1"/>
</calcChain>
</file>

<file path=xl/sharedStrings.xml><?xml version="1.0" encoding="utf-8"?>
<sst xmlns="http://schemas.openxmlformats.org/spreadsheetml/2006/main" count="816" uniqueCount="597">
  <si>
    <t xml:space="preserve"> </t>
  </si>
  <si>
    <t>LP.</t>
  </si>
  <si>
    <t>Wnioskodawca</t>
  </si>
  <si>
    <t>Nazwa zadania</t>
  </si>
  <si>
    <t>Kontynuacja/Nowe</t>
  </si>
  <si>
    <t>Całkowita  wartość zadania</t>
  </si>
  <si>
    <t>Dofinansowanie</t>
  </si>
  <si>
    <t>%</t>
  </si>
  <si>
    <t>śr. wł. woj.</t>
  </si>
  <si>
    <t>Nr wpisu do rejestru zabytków</t>
  </si>
  <si>
    <t>nr wniosku o dotację</t>
  </si>
  <si>
    <t>Parafia Rzymskokatolicka p.w. św. Wawrzyńca w Ryńsku</t>
  </si>
  <si>
    <t>Parafia Rzymskokatolicka p.w. Matki Bożej Śnieżnej w Srebrnikach</t>
  </si>
  <si>
    <t>Parafia Rzymskokatolicka p.w. św. Marii Magdaleny w Orzechowie</t>
  </si>
  <si>
    <t>Parafia Rzymskokatolicka p.w. śś. Apostołów Piotra i Pawła w Lembargu</t>
  </si>
  <si>
    <t>Zgromadzenie Sióstr Miłosierdzia św. Wincentego a'Paulo Prowincja Chełmińsko - Poznańska w Chełmnie</t>
  </si>
  <si>
    <t>Parafia Prawosławna p.w. św. Mikołaja we Włocławku</t>
  </si>
  <si>
    <t>Parafia Prawosławna p.w. św. Aleksandra w Aleksandrowie Kujawskim</t>
  </si>
  <si>
    <t>Parafia Rzymskokatolicka p.w. św. Józefa Rzemieślnika w Bydgoszczy</t>
  </si>
  <si>
    <t>Parafia Rzymskokatolicka p.w. Przemienienia Pańskiego w Wieńcu</t>
  </si>
  <si>
    <t>Parafia Rzymskokatolicka p.w. Narodzenia NMP w Żernikach</t>
  </si>
  <si>
    <t>Parafia Rzymskokatolicka p.w. św. Mikołaja Biskupa w Pieraniu</t>
  </si>
  <si>
    <t>Parafia Rzymskokatolicka p.w. św. Wawrzyńca w Dobrzejewicach</t>
  </si>
  <si>
    <t>Parafia Rzymskokatolicka p.w. św. Floriana w Żninie</t>
  </si>
  <si>
    <t>Parafia Rzymskokatolicka p.w. św. Michała Archanioła w Błędowie</t>
  </si>
  <si>
    <t>Parafia Rzymskokatolicka p.w. śś. Mikołaja Biskupa, Stanisława Biskupa i Męczennika i Jana Chrzciciela w Ostromecku</t>
  </si>
  <si>
    <t>Parafia Rzymskokatolicka p.w. św. Antoniego z Padwy w Bydgoszczy</t>
  </si>
  <si>
    <t>Parafia Rzymskokatolicka p.w. św. Mateusza w Ostrowie nad Gopłem</t>
  </si>
  <si>
    <t>Parafia Rzymskokatolicka p.w. śś. Apostołów Piotra i Pawła w Tucznie</t>
  </si>
  <si>
    <t>Parafia Rzymskokatolicka p.w. Wniebowzięcia NMP i śś. Apostołów Szymona i Judy Tadeusza w Więcborku</t>
  </si>
  <si>
    <t>Parafia Rzymskokatolicka p.w. Świętej Trójcy w Rypinie</t>
  </si>
  <si>
    <t xml:space="preserve">Parafia Rzymskokatolicka p.w. św. Jana Chrzciciela w Nowej Wsi Królewskiej </t>
  </si>
  <si>
    <t>Parafia Rzymskokatolicka p.w. św. Barbary w Świętem</t>
  </si>
  <si>
    <t>Parafia Rzymskokatolicka p.w. Najświętszego Serca Pana Jezusa w Bydgoszczy</t>
  </si>
  <si>
    <t>Klasztor OO. Karmelitów w Oborach</t>
  </si>
  <si>
    <t xml:space="preserve">Parafia Rzymskokatolicka p.w. św. Jana Chrzciciela w Nieżywięciu </t>
  </si>
  <si>
    <t>Parafia Rzymskokatolicka p.w. św. Mikołaja w Inowrocławiu</t>
  </si>
  <si>
    <t>Parafia Rzymskokatolicka p.w. Wniebowzięcia NMP w Koronowie</t>
  </si>
  <si>
    <t xml:space="preserve">Parafia Rzymskokatolicka p.w. św. Jana Chrzciciela w Janikowie </t>
  </si>
  <si>
    <t>Parafia Rzymskokatolicka p.w. Zwiastowania NMP w Potulicach</t>
  </si>
  <si>
    <t>Parafia Rzymskokatolicka p.w. św. Bartłomieja Apostoła w Wielkim Komorsku</t>
  </si>
  <si>
    <t>Parafia Rzymskokatolicka p.w. św. Jakuba w Wielkim Lubieniu</t>
  </si>
  <si>
    <t>Parafia Rzymskokatolicka p.w. Podwyższenia Krzyża Świętego w Grochowalsku</t>
  </si>
  <si>
    <t>Parafia Rzymskokatolicka p.w. Matki Bożej Królowej Polski we Włókach</t>
  </si>
  <si>
    <t>Parafia Rzymskokatolicka p.w. św. Mikołaja w Łabiszynie</t>
  </si>
  <si>
    <t>Parafia Rzymskokatolicka p.w. Podwyższenia Krzyża Świętego w Lisewie</t>
  </si>
  <si>
    <t>Parafia Rzymskokatolicka p.w. św. Katarzyny Aleksandryjskiej w Brodnicy</t>
  </si>
  <si>
    <t>Klasztor OO. Bernardynów w Skępem</t>
  </si>
  <si>
    <t xml:space="preserve">Parafia Rzymskokatolicka p.w. św. Hieronima w Raciążku </t>
  </si>
  <si>
    <t>Parafia Rzymskokatolicka p.w. śś. Apostołów Piotra i Pawła w Ciechocinku</t>
  </si>
  <si>
    <t>Parafia Rzymskokatolicka p.w. św. Mateusza Apostoła i Ewangelisty w Nowem</t>
  </si>
  <si>
    <t>Parafia Rzymskokatolicka p.w. św. Stanisława BM we Włocławku</t>
  </si>
  <si>
    <t>Parafia Rzymskokatolicka p.w. Niepokalanego Serca Maryi w Warlubiu</t>
  </si>
  <si>
    <t>Parafia Rzymskokatolicka p.w. Wniebowzięcia NMP w Radziejowie</t>
  </si>
  <si>
    <t>Parafia Rzymskokatolicka p.w. św. Andrzeja Boboli w Sicienku</t>
  </si>
  <si>
    <t>Parafia Rzymskokatolicka p.w. św. Wojciecha Biskupa i Męczennika w Broniewie</t>
  </si>
  <si>
    <t>Parafia Rzymskokatolicka p.w. św. Bartłomieja Apostoła w Wabczu</t>
  </si>
  <si>
    <t>Klasztor Zakonu Braci Mniejszych Konwentualnych (OO. Franciszkanie) w Radziejowie</t>
  </si>
  <si>
    <t>Parafia Rzymskokatolicka p.w. św. Mikołaja Biskupa w Szynychu</t>
  </si>
  <si>
    <t>Parafia Rzymskokatolicka p.w. św. Michała Archanioła w Siedlimowie</t>
  </si>
  <si>
    <t>Parafia Rzymskokatolicka p.w. św. Mikołaja Biskupa w Grudziądzu</t>
  </si>
  <si>
    <t>Parafia Rzymskokatolicka p.w. Świętej Trójcy w Dąbiu Kujawskim</t>
  </si>
  <si>
    <t>Parafia Rzymskokatolicka p.w. Wniebowzięcia NMP w Chełmnie</t>
  </si>
  <si>
    <t>Parafia Rzymskokatolicka p.w. św. Wacława w Grabiu</t>
  </si>
  <si>
    <t>Parafia Rzymskokatolicka p.w. św. Mikołaja Biskupa w Chełmży</t>
  </si>
  <si>
    <t>Parafia Rzymskokatolicka p.w. św. Jana Chrzciciela w Pluskowęsach</t>
  </si>
  <si>
    <t>Parafia Rzymskokatolicka p.w. św. Katarzyny Aleksandryjskiej w Grzywnie</t>
  </si>
  <si>
    <t>Parafia Rzymskokatolicka p.w. Świętej Trójcy w Działyniu</t>
  </si>
  <si>
    <t>Parafia Rzymskokatolicka p.w. św. Mikołaja w Gronowie</t>
  </si>
  <si>
    <t>Parafia Rzymskokatolicka p.w. św. Marii Magdaleny w Grabkowie</t>
  </si>
  <si>
    <t>Parafia Rzymskokatolicka p.w. św. Jadwigi Śląskiej w Byczynie</t>
  </si>
  <si>
    <t>Parafia Rzymskokatolicka p.w. Najświętszego Serca Pana Jezusa w Gniewkowie</t>
  </si>
  <si>
    <t>Parafia Rzymskokatolicka p.w. św. Józefa w Zakrzewie</t>
  </si>
  <si>
    <t>Parafia Rzymskokatolicka p.w. św. Mikołaja w Kruszynach</t>
  </si>
  <si>
    <t>Parafia Rzymskokatolicka p.w. św. Anny w Radzyniu Chełmińskim</t>
  </si>
  <si>
    <t>Parafia Rzymskokatolicka p.w. Najświętszego Serca Pana Jezusa w Lubieniu Kujawskim</t>
  </si>
  <si>
    <t>Parafia Rzymskokatolicka p.w. Świętej Trójcy w Połajewie</t>
  </si>
  <si>
    <t>Parafia Rzymskokatolicka p.w. Miłosierdzia Bożego w Bydgoszczy</t>
  </si>
  <si>
    <t xml:space="preserve">Parafia Rzymskokatolicka p.w. śś. Apostołów Szymona i Judy Tadeusza w Wąbrzeźnie </t>
  </si>
  <si>
    <t>Parafia Rzymskokatolicka p.w. śś. Apostołów Piotra i Pawła w Zieleniu</t>
  </si>
  <si>
    <t>Parafia Rzymskokatolicka p.w. św. Stanisława Biskupa i Męczennika w Modzerowie</t>
  </si>
  <si>
    <t>Biblioteka Miejska im. Wiktora Kulerskiego w Grudziądzu</t>
  </si>
  <si>
    <t>Parafia Rzymskokatolicka p.w. św. Jana Chrzciciela w Sadłowie</t>
  </si>
  <si>
    <t xml:space="preserve">Muzeum Ziemi Chełmińskiej </t>
  </si>
  <si>
    <t>Muzeum im. ks. dr Władysława Łęgi w Grudziądzu</t>
  </si>
  <si>
    <t>Parafia Rzymskokatolicka p.w. św. Dominika w Chodczu</t>
  </si>
  <si>
    <t>Powiat Nakielski</t>
  </si>
  <si>
    <t>Fundacja "Królewski Skład Solny - Bobrowniki nad Wisłą"</t>
  </si>
  <si>
    <t>Parafia Rzymskokatolicka p.w. Matki Bożej Zwycięskiej w Toruniu</t>
  </si>
  <si>
    <t>Parafia Rzymskokatolicka p.w. Najświętszego Serca Pana Jezusa w Grzybnie</t>
  </si>
  <si>
    <t>Parafia Rzymskokatolicka p.w. Narodzenia NMP w Kiełbasinie</t>
  </si>
  <si>
    <t>Parafia Rzymskokatolicka p.w. św. Bartłomieja Apostoła w Bronisławiu</t>
  </si>
  <si>
    <t>Parafia Rzymskokatolicka p.w. św. Małgorzaty i Podwyższenia Krzyża Świętego w Bzowie</t>
  </si>
  <si>
    <t xml:space="preserve">Parafia Rzymskokatolicka p.w. św. Małgorzaty w Płużnicy </t>
  </si>
  <si>
    <t>Parafia Rzymskokatolicka p.w. św. Marcina w Gostycynie</t>
  </si>
  <si>
    <t>Parafia Rzymskokatolicka p.w. św. Michała Archanioła w Linowie</t>
  </si>
  <si>
    <t>Parafia Rzymskokatolicka p.w. Św. Mikołaja w Radominie</t>
  </si>
  <si>
    <t>Parafia Rzymskokatolicka p.w. św. Walentego w Łążynie</t>
  </si>
  <si>
    <t>Parafia Rzymskokatolicka p.w. św. Wita w Słupach</t>
  </si>
  <si>
    <t>Parafia Rzymskokatolicka p.w. Wniebowzięcia NMP w Kcyni</t>
  </si>
  <si>
    <t>Parafia Rzymskokatolicka p.w. Wniebowzięcia NMP w Lipnie</t>
  </si>
  <si>
    <t>Parafia Rzymskokatolicka p.w. Wniebowzięcia NMP w Mokrem</t>
  </si>
  <si>
    <t>Marta Sosnowska</t>
  </si>
  <si>
    <t>Parafia Rzymskokatolicka p.w. Wniebowzięcia NMP we Włocławku</t>
  </si>
  <si>
    <t>Parafia Rzymskokatolicka p.w. św. Mikołaja Biskupa w Kowalewie Pomorskim</t>
  </si>
  <si>
    <t>Klasztor Karmelitów Bosych w Zamartem</t>
  </si>
  <si>
    <t>Parafia Rzymskokatolicka p.w. św. Marka Ewangelisty w Polanowicach</t>
  </si>
  <si>
    <t>Parafia Rzymskokatolicka p.w. Zwiastowania NMP w Inowrocławiu</t>
  </si>
  <si>
    <t>Parafia Rzymskokatolicka p.w. św. Jakuba Apostoła w Piotrkowie Kujawskim</t>
  </si>
  <si>
    <t>Parafia Rzymskokatolicka p.w. św. Bartłomieja w Rogowie</t>
  </si>
  <si>
    <t>Klasztor OO. Karmelitów w Trutowie</t>
  </si>
  <si>
    <t>Parafia Rzymskokatolicka p.w. św. Jakuba Apostoła w Chełmicy Dużej</t>
  </si>
  <si>
    <t>Parafia Rzymskokatolicka p.w. św. Wojciecha Biskupa i Męczennika w Złotorii</t>
  </si>
  <si>
    <t>Parafia Rzymskokatolicka p.w. Narodzenia NMP w Strzelcach</t>
  </si>
  <si>
    <t>Parafia Rzymskokatolicka p.w. śś. Apostołów Piotra i Pawła w Kamieniu Krajeńskim</t>
  </si>
  <si>
    <t>Parafia Rzymskokatolicka p.w. Opatrzności Bożej w Toruniu</t>
  </si>
  <si>
    <t>Parafia Rzymskokatolicka p.w. św. Katarzyny Aleksandryjskiej w Chełmcach</t>
  </si>
  <si>
    <t>Parafia Rzymskokatolicka p.w. św. Mikołaja w Lubiewie</t>
  </si>
  <si>
    <t>Parafia Rzymskokatolicka p.w. św. Michała Archanioła w Kcyni</t>
  </si>
  <si>
    <t>Parafia Rzymskokatolicka p.w. św. Wawrzyńca Diakona i Męczennika w Czewujewie</t>
  </si>
  <si>
    <t>Parafia Rzymskokatolicka p.w. Opieki Matki Bożej w Osięcinach</t>
  </si>
  <si>
    <t>Parafia Rzymskokatolicka p.w Narodzenia NMP w Wenecji</t>
  </si>
  <si>
    <t>Towarzystwo Naukowe w Toruniu</t>
  </si>
  <si>
    <t>Bartosz Kaliszewski</t>
  </si>
  <si>
    <t>Zgromadzenie Sióstr Pasterek od Opatrzności Bożej z siedzibą w Jabłonowie - Zamku</t>
  </si>
  <si>
    <t>Powiat Świecki</t>
  </si>
  <si>
    <t xml:space="preserve">Parafia Rzymskokatolicka p.w. Wniebowzięcia NMP w Krzywosądzy </t>
  </si>
  <si>
    <t>K</t>
  </si>
  <si>
    <t>N</t>
  </si>
  <si>
    <t xml:space="preserve">K </t>
  </si>
  <si>
    <t>A/390</t>
  </si>
  <si>
    <t>A/392</t>
  </si>
  <si>
    <t>A/487</t>
  </si>
  <si>
    <t>A/416</t>
  </si>
  <si>
    <t>A/395</t>
  </si>
  <si>
    <t>A/365</t>
  </si>
  <si>
    <t>A/472/1</t>
  </si>
  <si>
    <t>A/763</t>
  </si>
  <si>
    <t>A/305</t>
  </si>
  <si>
    <t>B/73/1-4</t>
  </si>
  <si>
    <t>A/705</t>
  </si>
  <si>
    <t>A/825</t>
  </si>
  <si>
    <t>B/400/4</t>
  </si>
  <si>
    <t>A/694/1-3</t>
  </si>
  <si>
    <t>A/356</t>
  </si>
  <si>
    <t>B/203/81</t>
  </si>
  <si>
    <t>A/320</t>
  </si>
  <si>
    <t>B/46/3</t>
  </si>
  <si>
    <t>A/222</t>
  </si>
  <si>
    <t>B/74/17</t>
  </si>
  <si>
    <t>A/1621</t>
  </si>
  <si>
    <t>A/1622</t>
  </si>
  <si>
    <t>A/1740</t>
  </si>
  <si>
    <t>A/189/1</t>
  </si>
  <si>
    <t>A/1683</t>
  </si>
  <si>
    <t>B/218/109</t>
  </si>
  <si>
    <t>A/383</t>
  </si>
  <si>
    <t>B/372/1-9</t>
  </si>
  <si>
    <t>A/397</t>
  </si>
  <si>
    <t>A/119</t>
  </si>
  <si>
    <t>B/370/1-8</t>
  </si>
  <si>
    <t>B/370/16-18</t>
  </si>
  <si>
    <t>A/465</t>
  </si>
  <si>
    <t>A/449</t>
  </si>
  <si>
    <t>A/1271</t>
  </si>
  <si>
    <t>A/354</t>
  </si>
  <si>
    <t>A/755</t>
  </si>
  <si>
    <t>B/111/8</t>
  </si>
  <si>
    <t>A/419</t>
  </si>
  <si>
    <t>A/375</t>
  </si>
  <si>
    <t>A/468</t>
  </si>
  <si>
    <t>A/450</t>
  </si>
  <si>
    <t>B/125/30</t>
  </si>
  <si>
    <t>A/460</t>
  </si>
  <si>
    <t xml:space="preserve">A/480 </t>
  </si>
  <si>
    <t>A/298</t>
  </si>
  <si>
    <t>A/362</t>
  </si>
  <si>
    <t>A/385</t>
  </si>
  <si>
    <t>A/1811</t>
  </si>
  <si>
    <t>A/708</t>
  </si>
  <si>
    <t>A/482</t>
  </si>
  <si>
    <t>A/388</t>
  </si>
  <si>
    <t>A/407</t>
  </si>
  <si>
    <t>A/381</t>
  </si>
  <si>
    <t>A/121</t>
  </si>
  <si>
    <t>B/118/7</t>
  </si>
  <si>
    <t>A/870</t>
  </si>
  <si>
    <t>A/420</t>
  </si>
  <si>
    <t>A/422</t>
  </si>
  <si>
    <t>A/206</t>
  </si>
  <si>
    <t>A/477</t>
  </si>
  <si>
    <t>A/421/1-3</t>
  </si>
  <si>
    <t>A/114/2</t>
  </si>
  <si>
    <t>B/405/8, 9</t>
  </si>
  <si>
    <t>B/405/1-5</t>
  </si>
  <si>
    <t>A/396</t>
  </si>
  <si>
    <t>A/841</t>
  </si>
  <si>
    <t>B/267/1-4</t>
  </si>
  <si>
    <t>B/436/15-16</t>
  </si>
  <si>
    <t>A/746</t>
  </si>
  <si>
    <t>A/831</t>
  </si>
  <si>
    <t>A/1159</t>
  </si>
  <si>
    <t>A/1552/3</t>
  </si>
  <si>
    <t>B/129/13</t>
  </si>
  <si>
    <t>A/220</t>
  </si>
  <si>
    <t>B/204/33-35</t>
  </si>
  <si>
    <t>A/44/1</t>
  </si>
  <si>
    <t>A/852</t>
  </si>
  <si>
    <t>A/373</t>
  </si>
  <si>
    <t>B/76/15</t>
  </si>
  <si>
    <t>A/1661</t>
  </si>
  <si>
    <t>B/198</t>
  </si>
  <si>
    <t>A/1381</t>
  </si>
  <si>
    <t>A/803</t>
  </si>
  <si>
    <t>A/1746</t>
  </si>
  <si>
    <t>A/292</t>
  </si>
  <si>
    <t>A/1611</t>
  </si>
  <si>
    <t>A/297</t>
  </si>
  <si>
    <t>A/486</t>
  </si>
  <si>
    <t>A/1807</t>
  </si>
  <si>
    <t>A/1699</t>
  </si>
  <si>
    <t>A/306</t>
  </si>
  <si>
    <t>A/702</t>
  </si>
  <si>
    <t>B/417/1-5</t>
  </si>
  <si>
    <t>A/1548/2</t>
  </si>
  <si>
    <t>A/1763</t>
  </si>
  <si>
    <t>A/1757/1</t>
  </si>
  <si>
    <t>B/310/1</t>
  </si>
  <si>
    <t>B/128/3</t>
  </si>
  <si>
    <t>B/295/1</t>
  </si>
  <si>
    <t>B/295/15-16</t>
  </si>
  <si>
    <t>B/239/2</t>
  </si>
  <si>
    <t>A/1809</t>
  </si>
  <si>
    <t>A/1553</t>
  </si>
  <si>
    <t>A/1258</t>
  </si>
  <si>
    <t>B/333</t>
  </si>
  <si>
    <t>A/1749/1</t>
  </si>
  <si>
    <t>A/1665/1</t>
  </si>
  <si>
    <t>A/94</t>
  </si>
  <si>
    <t>A/707</t>
  </si>
  <si>
    <t>A/573</t>
  </si>
  <si>
    <t>A/1822</t>
  </si>
  <si>
    <t>A/1679</t>
  </si>
  <si>
    <t>A/1448</t>
  </si>
  <si>
    <t>A/524</t>
  </si>
  <si>
    <t>A/1675</t>
  </si>
  <si>
    <t>A/1785</t>
  </si>
  <si>
    <t>A/737</t>
  </si>
  <si>
    <t>A/1367</t>
  </si>
  <si>
    <t>A/819</t>
  </si>
  <si>
    <t>WYKAZ UDZIELONYCH DOTACJI NA PRACE KONSERWATORSKIE, RESTAURATORSKIE LUB ROBOTY BUDOWLANE PRZY ZABYTKACH POŁOŻONYCH NA TERENIE WOJEWÓDZTWA KUJAWSKO-POMORSKIEGO NA ROK 2025</t>
  </si>
  <si>
    <t>Załącznik nr 1 do uchwały Nr….....................                                    Sejmiku Województwa Kujawsko-Pomorskiego z dnia...............2025 r.</t>
  </si>
  <si>
    <t>Parafia Rzymskokatolicka p.w. św. Jakuba Apostoła w Toruniu</t>
  </si>
  <si>
    <t>Parafia Rzymskokatolicka p.w. Świętej Trójcy w Byszewie</t>
  </si>
  <si>
    <t>Parafia Rzymskokatolicka p.w. św. Katarzyny w Dobrzyniu n/Drwęcą</t>
  </si>
  <si>
    <t>Parafia Rzymskokatolicka p.w. św. Jakuba w Dąbrówce Królewskiej</t>
  </si>
  <si>
    <t>Parafia Rzymskokatolicka p.w. św. Katarzyny Aleksandryjskiej w Sypniewie</t>
  </si>
  <si>
    <t>Parafia Rzymskokatolicka p.w. Świętej Trójcy w Bydgoszczy</t>
  </si>
  <si>
    <t>Parafia Rzymskokatolicka p.w. Świętego Krzyża w Łowiczku</t>
  </si>
  <si>
    <t>Parafia Rzymskokatolicka p.w. Podwyższenia Krzyża Świętego w Rogowie</t>
  </si>
  <si>
    <t>Parafia Rzymskokatolicka p.w. św. Katarzyny Aleksandryjskiej w Wielkim Czystem</t>
  </si>
  <si>
    <t>Parafia Rzymskokatolicka p.w. św. Michała Archanioła w Dąbrówce</t>
  </si>
  <si>
    <t>Parafia Rzymskokatolicka p.w. św. Jadwigi Śląskiej w Nieszawie</t>
  </si>
  <si>
    <t>Parafia Rzymskokatolicka p.w. Podwyższenia Krzyża Świętego w Gorczenicy</t>
  </si>
  <si>
    <t xml:space="preserve">Parafia Rzymskokatolicka p.w. Wniebowzięcia NMP w Izbicy Kujawskiej </t>
  </si>
  <si>
    <t xml:space="preserve">Parafia Rzymskokatolicka p.w. św. Wojciecha i św. Katarzyny w Boluminku </t>
  </si>
  <si>
    <t>Parafia Rzymskokatolicka p.w. Narodzenia NMP w Czarżu</t>
  </si>
  <si>
    <t>Parafia Rzymskokatolicka p.w. św. Barbary w Starogrodzie</t>
  </si>
  <si>
    <t>Parafia Rzymskokatolicka p.w. św. Jakuba Apostoła w Żmijewie</t>
  </si>
  <si>
    <t>Parafia Rzymskokatolicka p.w. św. Stanisława Kostki w Złejwsi Wielkiej</t>
  </si>
  <si>
    <t>Parafia Rzymskokatolicka p.w. Krzyża Świętego w Suminie</t>
  </si>
  <si>
    <t>Parafia Rzymskokatolicka p.w. św. Barbary i Matki Kościoła w Rechcie</t>
  </si>
  <si>
    <t>Parafia Rzymskokatolicka p.w. św. Marii Magdaleny w Wąwelnie</t>
  </si>
  <si>
    <t>Parafia Rzymskokatolicka p.w. Ścięcia św. Jana Chrzciciela w Nowogrodzie</t>
  </si>
  <si>
    <t>Prowincja Matki Boskiej Anielskiej Zakonu Braci Mniejszych w Polsce</t>
  </si>
  <si>
    <t xml:space="preserve">Parafia Rzymskokatolicka p.w. św. Andrzeja Apostoła w Brudzawach </t>
  </si>
  <si>
    <t>Parafia Rzymskokatolicka p.w. św. Katarzyny Aleksandryjskiej w Śliwicach</t>
  </si>
  <si>
    <t>Parafia Rzymskokatolicka p.w. św. Jakuba Apostoła w Wielkich Radowiskach</t>
  </si>
  <si>
    <t>Prowincja Polska Zgromadzenia Księży Marianów Niepokalanego Poczęcia Najświętszej Maryi Panny w Warszawie</t>
  </si>
  <si>
    <t>Parafia Rzymskokatolicka p.w. św. Bartłomieja  w Czernikowie</t>
  </si>
  <si>
    <t>Parafia Rzymskokatolicka p.w. św. Marcina Biskupa w Czarnowie</t>
  </si>
  <si>
    <t>Parafia Rzymskokatolicka p.w. św. Marcina i Mikołaja w Bydgoszczy</t>
  </si>
  <si>
    <t>Parafia Rzymskokatolicka p.w. Miłosierdzia Bożego w Topólce</t>
  </si>
  <si>
    <t>Parafia Rzymskokatolicka p.w. Trójcy Świętej w Książkach</t>
  </si>
  <si>
    <t>Parafia Rzymskokatolicka p.w. św. Stanisława BM w Brześciu Kujawskim</t>
  </si>
  <si>
    <t>Parafia Rzymskokatolicka p.w. Trójcy Świętej w Pruszczu</t>
  </si>
  <si>
    <t>Parafia Rzymskokatolicka p.w. św. Jakuba Większego Apostoła w Zabartowie</t>
  </si>
  <si>
    <t>Parafia Rzymskokatolicka p.w. św. Jana Chrzciciela w Lubrańcu</t>
  </si>
  <si>
    <t>Parafia Rzymskokatolicka p.w. śś. Apostołów Piotra i Pawła w Łążynie II</t>
  </si>
  <si>
    <t>Agnieszka Burec-Chyła i
Tomasz Chyła</t>
  </si>
  <si>
    <t>Opracowanie projektu remontu wraz z programem prac konserwatorskich i restauratorskich kaplicy św. Barbary w Toruniu</t>
  </si>
  <si>
    <t>Remont elewacji budynku Towarzystwa Naukowego w Toruniu - etap IV: elewacja budynku od strony ul. Dominikańskiej</t>
  </si>
  <si>
    <t>Eligiusz Jankowski i Michalina Jankowska</t>
  </si>
  <si>
    <t>Parafia Rzymskokatolicka p.w. śś. Apostołów Piotra i Pawła w Trlągu</t>
  </si>
  <si>
    <t>Wspólnota Mieszkaniowa ul. Strumykowa 19 w Toruniu</t>
  </si>
  <si>
    <t>Prace konserwatorskie i restauratorskie na klatce schodowej w ratuszu w Chełmnie</t>
  </si>
  <si>
    <t>Wspólnota Mieszkaniowa ul. Mostowa 5 w Toruniu</t>
  </si>
  <si>
    <t>Toruń, ul. Mostowa 5 - prace konserwatorskie i restauratorskie elewacji z facjatą kamienicy z 1899 r.</t>
  </si>
  <si>
    <t>Gmina Czernikowo</t>
  </si>
  <si>
    <t>Prace konserwatorskie i restauratorskie zabytkowego muru  bazyliki kolegiackiej p.w. św. Mikołaja Biskupa w Grudziądzu - etap II</t>
  </si>
  <si>
    <t>Gmina Łubianka</t>
  </si>
  <si>
    <t>Parafia Rzymskokatolicka p.w. Nawiedzenia NMP w Topolnie</t>
  </si>
  <si>
    <t>Parafia Rzymskokatolicka p.w. św. Marcina w Mazowszu</t>
  </si>
  <si>
    <t>Remont budynku mieszkalnego bednarza, stróża i straży wojskowej, magazynu solnego w Bobrownikach - etap IX</t>
  </si>
  <si>
    <t>Prace odkrywkowe i badania konserwatorskie polichromii ścian i sklepienia oraz opracowanie dokumentacji konserwatorskiej wraz z programem prac konserwatorsko-restauratorskich dla kościoła parafialnego p.w. Matki Bożej Śnieżnej w Srebrnikach</t>
  </si>
  <si>
    <t>Danuta Maciejewska i Krzysztof Maciejewski</t>
  </si>
  <si>
    <t>Fundacja Dziedzictwa Kulturowego "Nostra Cultura" w Toruniu</t>
  </si>
  <si>
    <t>Zamek Bierzgłowski, gotycki zamek Pokrzyżacki, XIII/XIV w. prace konserwatorskie wieży bramnej - renowacja elewacji ceglanej, elewacji kamiennej</t>
  </si>
  <si>
    <t>Europejskie Centrum Współpracy Młodzieży w Toruniu</t>
  </si>
  <si>
    <t>Remont elewacji neogotyckiego pałacu (zamku) obecnie Domu Generalnego Zgromadzenia Sióstr Pasterek od Opatrzności Bożej w Jabłonowie Zamku - etap VI</t>
  </si>
  <si>
    <t>PIEKARY INVEST Sp. z o.o. z siedzibą w  Toruniu</t>
  </si>
  <si>
    <t xml:space="preserve">Prace konserwatorskie przy zabytkowym ogrodzeniu od strony północnej kościoła p.w. św. Wawrzyńca w Dobrzejewicach </t>
  </si>
  <si>
    <t>Kamil Wiśniewski, Marta Wiśniewska, Mateusz Choiński</t>
  </si>
  <si>
    <t>Prace ratunkowe elewacji zabytkowej kolejowej wieży ciśnień w Bydgoszczy - etap I</t>
  </si>
  <si>
    <t>Wiesława Kaźmierczak, Ewa Filipek-Kaźmierczak, Adam Kaźmierczak i Jan Kaźmierczak</t>
  </si>
  <si>
    <t>Prace remontowo-budowlane w budynku Dworu w Paulinach - etap VII</t>
  </si>
  <si>
    <t>Wspólnota Mieszkaniowa ul. Konopnickiej 11 w Toruniu</t>
  </si>
  <si>
    <t xml:space="preserve">Toruń, ul. Konopnickiej 11 - II etap prac przy kamienicy czynszowej z 1909 r. - remont balkonów i prace zabezpieczające elewacji frontowych </t>
  </si>
  <si>
    <t>Remont zabytkowego ogrodzenia kościoła w Słupach,  zbudowanego na bazie kraty fortecznej w 1903 roku - IV etap (strona zachodnia)</t>
  </si>
  <si>
    <t>Prace konserwatorskie ogrodzenia cmentarza przy kościele św. Wojciecha w Złotorii - etap 4</t>
  </si>
  <si>
    <t>Parafia Rzymskokatolicka p.w. św. Jana Apostoła Ewangelisty w Bydgoszczy</t>
  </si>
  <si>
    <t>Katarzyna Rutka i Sławomir Rutka</t>
  </si>
  <si>
    <t>Wspólnota Mieszkaniowa "Apartamenty Muzyczne" Mickiewicza 28 w Toruniu</t>
  </si>
  <si>
    <t>Toruń, ul. Mickiewicza 28 - remont dachu kamienicy z 1912 r.</t>
  </si>
  <si>
    <t>Parafia Rzymskokatolicka p.w. św. Macieja Apostoła w Orlu</t>
  </si>
  <si>
    <t>Remont konserwatorski budynku plebanii w Krzywosądzy (Dwór Modlińskich) - elewacje etap IV</t>
  </si>
  <si>
    <t>Karolina Ryfka - Dulka i Filip Dulka</t>
  </si>
  <si>
    <t>Kamienica przy ul. Podmurnej 27 w Toruniu: konserwacja i restauracja ceglanej elewacji</t>
  </si>
  <si>
    <t>Wymiana okien w Placówce Opiekuńczo - Wychowawczej Nr 1 "Dom Dziecka" w Bąkowie - elewacja frontowa - Etap I</t>
  </si>
  <si>
    <t>B/92/11</t>
  </si>
  <si>
    <t>B/42/1</t>
  </si>
  <si>
    <t>A/360</t>
  </si>
  <si>
    <t>A/779/1</t>
  </si>
  <si>
    <t>A/752</t>
  </si>
  <si>
    <t>B/100/4</t>
  </si>
  <si>
    <t>B/228/1</t>
  </si>
  <si>
    <t>B/113/1, 2, 3, 4, 6,</t>
  </si>
  <si>
    <t>A/107</t>
  </si>
  <si>
    <t xml:space="preserve">B/445/2; 25; 26   </t>
  </si>
  <si>
    <t>B/248/5</t>
  </si>
  <si>
    <t>B/5/3</t>
  </si>
  <si>
    <t>A/368</t>
  </si>
  <si>
    <t>A/444</t>
  </si>
  <si>
    <t>B/96/8</t>
  </si>
  <si>
    <t>B/139/7</t>
  </si>
  <si>
    <t>B/229/11-17</t>
  </si>
  <si>
    <t>A/1687/1</t>
  </si>
  <si>
    <t>A/387</t>
  </si>
  <si>
    <t>A/369</t>
  </si>
  <si>
    <t>A/217</t>
  </si>
  <si>
    <t>A/423</t>
  </si>
  <si>
    <t>A/826</t>
  </si>
  <si>
    <t>B/104/19</t>
  </si>
  <si>
    <t>B/161/1,3,6-13</t>
  </si>
  <si>
    <t>B/287/10</t>
  </si>
  <si>
    <t>B/216/14</t>
  </si>
  <si>
    <t>B/211/15-21</t>
  </si>
  <si>
    <t>A/1762</t>
  </si>
  <si>
    <t>B/341/9-16</t>
  </si>
  <si>
    <t>A/288</t>
  </si>
  <si>
    <t>B/331/13</t>
  </si>
  <si>
    <t>B/184/43</t>
  </si>
  <si>
    <t>A/703/1-3</t>
  </si>
  <si>
    <t>B/327/13</t>
  </si>
  <si>
    <t>A/808</t>
  </si>
  <si>
    <t>A/705/1</t>
  </si>
  <si>
    <t>B/3/3</t>
  </si>
  <si>
    <t>A/832</t>
  </si>
  <si>
    <t>B/446/1,5</t>
  </si>
  <si>
    <t>A/1619/1</t>
  </si>
  <si>
    <t>A/470</t>
  </si>
  <si>
    <t>A/471/1-2</t>
  </si>
  <si>
    <t>A/1277/1</t>
  </si>
  <si>
    <t>B/322/11</t>
  </si>
  <si>
    <t>A/69/1-8</t>
  </si>
  <si>
    <t>A/581</t>
  </si>
  <si>
    <t>A/1181</t>
  </si>
  <si>
    <t>A/1537/1</t>
  </si>
  <si>
    <t>A/205</t>
  </si>
  <si>
    <t>A/303</t>
  </si>
  <si>
    <t>A/839</t>
  </si>
  <si>
    <t>A/1455</t>
  </si>
  <si>
    <t>A/1836</t>
  </si>
  <si>
    <t>A/1742/1-3</t>
  </si>
  <si>
    <t>A/1339/1-2</t>
  </si>
  <si>
    <t>A/760</t>
  </si>
  <si>
    <t>A/351</t>
  </si>
  <si>
    <t>A/1074</t>
  </si>
  <si>
    <t>A/575</t>
  </si>
  <si>
    <t>A/66/1-10</t>
  </si>
  <si>
    <t>A/162</t>
  </si>
  <si>
    <t>A/197</t>
  </si>
  <si>
    <t>A/1839</t>
  </si>
  <si>
    <t>A/1011</t>
  </si>
  <si>
    <t>A/463/1</t>
  </si>
  <si>
    <t>A/1795</t>
  </si>
  <si>
    <t>A/169</t>
  </si>
  <si>
    <t>A/1823</t>
  </si>
  <si>
    <t>A/739</t>
  </si>
  <si>
    <t>A/881</t>
  </si>
  <si>
    <t>A/1323/1-5</t>
  </si>
  <si>
    <t>Razem:</t>
  </si>
  <si>
    <t>Prace konserwatorskie stalli (południowych) z kościoła p.w. śś. Piotra i Pawła w Chełmnie - IX etap</t>
  </si>
  <si>
    <t>Chełmno, kościół p.w. Wniebowzięcia  Najświętszej Marii Panny w Chełmnie: prace konserwatorskie ołtarza p.w. św. Teresy (XVII w.)</t>
  </si>
  <si>
    <t>Konserwacja dekoracji malarskiej wnętrza Bazyliki Katedralnej p.w. Wniebowzięcia NMP we Włocławku</t>
  </si>
  <si>
    <t>Prace ratunkowe, konserwatorskie i restauratorskie ołtarza p.w. Matki Bożej Różańcowej z kościoła p.w. Świętej Trójcy w Byszewie - II etap</t>
  </si>
  <si>
    <t>Prace badawcze i konserwatorskie przy gotyckim krucyfiksie z kościoła p.w. św. Katarzyny Aleksandryjskiej w Dobrzyniu nad Drwęcą - I etap</t>
  </si>
  <si>
    <t>Remont dachu na kościele parafialnym p.w. św. Jana Chrzciciela w Nieżywięciu - etap III</t>
  </si>
  <si>
    <t>Remont konserwatorski dachów kościoła p.w. św. Mikołaja Biskupa w Kowalewie Pomorskim - etap II</t>
  </si>
  <si>
    <t>Chełmno, kościół przyklasztorny p.w. śś. Janów: kontynuacja konserwacji i restauracji stalli/boazerii z XVI/XVII wieku, XII etap prac</t>
  </si>
  <si>
    <t>Remont więźby dachowej wraz z wymianą pokrycia dachu budynku klasztoru w Kcyni - IV etap</t>
  </si>
  <si>
    <t>Remont konserwatorski sklepienia kolebkowego kościoła p.w. św. Jakuba w Dąbrówce Królewskiej</t>
  </si>
  <si>
    <t>Prace ratunkowe okien kościoła parafialnego p.w. św. Katarzyny Aleksandryjskiej w Sypniewie - etap II</t>
  </si>
  <si>
    <t>Remont i konserwacja dachu z wymianą pokrycia kościoła p.w.  Świętej Trójcy w Bydgoszczy - prezbiterium</t>
  </si>
  <si>
    <t>Remont i konserwacja dachu budynku klasztoru w Zamartem - etap II (skrzydło wschodnie, od strony wirydarza)</t>
  </si>
  <si>
    <t>Konserwacja i restauracja obrazu św. Bonawentury z XVIII w. z kościoła p.w. Narodzenia NMP w Zamartem, etap I</t>
  </si>
  <si>
    <t>Obory, klasztor i kościół p.w. Nawiedzenia NMP (1605-1749 r.): ratownicze prace konserwatorskie elewacji wieży - II etap - strona wschodnia</t>
  </si>
  <si>
    <t>Remont pokrycia i konstrukcji połaci dachu budynku kościoła parafialnego p.w. św. Jana Chrzciciela w Sadłowie - etap II</t>
  </si>
  <si>
    <t>Remont ścian zewnętrznych kościoła parafialnego p.w. św. Floriana w Żninie - etap VIII</t>
  </si>
  <si>
    <t>Prace konserwatorskie wyposażenia wnętrza kościoła parafialnego p.w. św. Floriana w Żninie: konserwacja ołtarza głównego p.w. św. Floriana - etap II</t>
  </si>
  <si>
    <t>Konserwacja elewacji kościoła p.w. św. Andrzeja w Koronowie - etap XII</t>
  </si>
  <si>
    <t>Prace konserwatorskie przy wątku ceglanym elewacji północnej nawy bocznej kościoła p.w. Wniebowzięcia NMP w Koronowie</t>
  </si>
  <si>
    <t>Kościół p.w. św. Marka Ewangelisty w Polanowicach - roboty remontowo-budowlane w zakresie robót konserwatorskich. ETAP VI</t>
  </si>
  <si>
    <t>Prace konserwatorsko - restauratorskie barokowego ołtarza głównego z kościoła p.w. śś. Mikołaja Biskupa, Stanisława Biskupa i Męczennika i Jana Chrzciciela w Ostromecku - etap II b</t>
  </si>
  <si>
    <t>Prace konserwatorskie przy zabytkach wewnątrz kościoła p.w. Świętego Krzyża w Łowiczku - etap II</t>
  </si>
  <si>
    <t>Remont konserwatorski ścian kościoła parafialnego p.w. śś. Apostołów Piotra i Pawła w Zieleniu - etap VI</t>
  </si>
  <si>
    <t>Remont konserwatorski zabytkowego kolumbarium (1733r.) w Chodczu - etap II</t>
  </si>
  <si>
    <t>Spięcie i odrestaurowanie budynku kościoła p.w. śś. Apostołów Szymona i Judy Tadeusza w Wąbrzeźnie - etap I</t>
  </si>
  <si>
    <t>Prace przy polichromiach ściennych kościoła p.w. św. Mikołaja Biskupa w Pieraniu - sklepienie podchórza, konserwacja estetyczna etap V</t>
  </si>
  <si>
    <t>Nowa Wieś Królewska, gotycki kościół (ok. 1300 r.): interwencyjna konserwacja elewacji kościoła - kontynuacja prac (części nawy, str. pd.)</t>
  </si>
  <si>
    <t>Prace konserwatorskie i restauratorskie przy elewacji południowej wieży kościoła parafialnego p.w. św. Jana Chrzciciela w Pluskowęsach</t>
  </si>
  <si>
    <t>Konserwacja ołtarza głównego z Konkatedry p.w. Świętej Trójcy w Chełmży</t>
  </si>
  <si>
    <t>Remont konserwatorski elewacji skrzydła północnego transeptu kościoła filialnego p.w. św. Mikołaja w Chełmży - kontynuacja prac, II etap</t>
  </si>
  <si>
    <t>Prace konserwatorskie i restauratorskie przy dekoracji malarskiej lunet sklepienia nawy głównej kościoła parafialnego p.w. Zwiastowania NMP w Inowrocławiu - etap I</t>
  </si>
  <si>
    <t>Prace konserwatorskie i restauratorskie elewacji szczytowej (między dachem nawy głównej a prezbiterium) kościoła p.w. Podwyższenia Krzyża Świętego w Rogowie</t>
  </si>
  <si>
    <t>Prace konserwatorskie elewacji wschodniej kościoła p.w. Podwyższenia Krzyża Świętego w Lisewie - fragment</t>
  </si>
  <si>
    <t>Remont konserwatorski elewacji kościoła p.w. św. Katarzyny Aleksandryjskiej w Wielkim Czystem - etap V - elewacja północna, fragment</t>
  </si>
  <si>
    <t>Błędowo, kościół p.w. św. Michała Archanioła: konserwacja wnętrz - polichromie ściany północnej cz. 2, ściana zachodnia i strop drewniany - prace wstępne przy chórze</t>
  </si>
  <si>
    <t>Interwencyjne prace konserwatorsko-restauratorskie przy dwóch feretronach oraz przy obrazie z retabulum ołtarza głównego kościoła p.w. św. Michała Archanioła w Błędowie</t>
  </si>
  <si>
    <t xml:space="preserve">Dąbrówka, prace konserwatorskie XIX w. instrumentu organowego z kościoła p.w. św. Michała Archanioła, etap II </t>
  </si>
  <si>
    <t>Remont elewacji kościoła p.w. św. Jadwigi Śląskiej w Nieszawie</t>
  </si>
  <si>
    <t>Konserwacja ołtarza bocznego p.w. Przemienienia Pańskiego z kościoła filialnego p.w. śś. Stanisława Bpa i Marii Magdaleny w Przypuście</t>
  </si>
  <si>
    <t>Remont kościoła filialnego p.w. św. Stanisława i św. Marii Magdaleny w Przypuście - etap II</t>
  </si>
  <si>
    <t>Remont elewacji kościoła p.w. Opieki Matki Bożej w Osięcinach - etap III</t>
  </si>
  <si>
    <t xml:space="preserve">Konserwacja i restauracja wyposażenia z kościoła p.w. św. Michała Archanioła w Brześciu Kujawskim </t>
  </si>
  <si>
    <t>XI etap prac konserwatorskich i restauratorskich przy ikonostasie z Parafii Prawosławnej p.w. św. Aleksandra w Aleksandrowie Kujawskim</t>
  </si>
  <si>
    <t>Łabiszyn, kościół i klasztor (1731r.); prace remontowo-konserwatorskie związane z naprawą wypraw tynkarskich (elewacje klasztoru)</t>
  </si>
  <si>
    <t>Prace konserwatorskie i restauratorskie we wnętrzu kościoła we Włókach - III etap</t>
  </si>
  <si>
    <t>Prace konserwatorsko-restauratorskie przy elewacjach kościoła p.w. Matki Bożej Zwycięskiej w Toruniu - III etap</t>
  </si>
  <si>
    <t>Wykonanie prac konserwatorskich przy prospekcie organowym z kościoła p.w. śś. Apostołów Piotra i Pawła w Ciechocinku - etap IV</t>
  </si>
  <si>
    <t>Konserwacja ołtarza Poczęcia NMP z połowy XVIII w. z kościoła p.w. św. Józefa w Zakrzewie - etap II</t>
  </si>
  <si>
    <t>Konserwacja fragmentu ołtarza bocznego p.w. Matki Boskiej z kościoła p.w. św. Wacława w Grabiu</t>
  </si>
  <si>
    <t>Remont elewacji kościoła parafialnego p.w. św. Katarzyny Aleksandryjskiej w Chełmcach - etap II</t>
  </si>
  <si>
    <t>Prace konserwatorskie przy elewacji budynku kościoła w Lubiewie</t>
  </si>
  <si>
    <t>Remont konserwatorski elewacji kościoła p.w. św. Andrzeja Boboli w Sicienku - etap IX</t>
  </si>
  <si>
    <t>Renowacja ścian wewnętrznych kościoła p.w. św. Jakuba Apostoła w Piotrkowie Kujawskim</t>
  </si>
  <si>
    <t>Konserwacja i restauracja: kiot z ikonami śś. Aleksego, Piotra i Filipa z cerkwi p.w. św. Mikołaja we Włocławku</t>
  </si>
  <si>
    <t>Kolejny etap prac przy wyposażeniu Parafii Prawosławnej p.w. św. Aleksandra w Aleksandrowie Kujawskim</t>
  </si>
  <si>
    <t>Prace konserwatorskie stalli prawej z prezbiterium i ławy kolatorskiej (krótszej) przy ścianie północnej nawy z  kościoła parafialnego p.w. św. Michała Archanioła w Siedlimowie</t>
  </si>
  <si>
    <t>Renowacja zewnętrznych ścian kościoła p.w. św. Jakuba Większego Apostoła w Zabartowie - etap I</t>
  </si>
  <si>
    <t>Prace konserwatorskie polichromii ścian kościoła p.w. Wniebowzięcia NMP w Lipnie - kontynuacja</t>
  </si>
  <si>
    <t xml:space="preserve">Konserwacja fragmentu dekoracji malarskiej wnętrza prezbiterium kościoła p.w. Matki Bożej Szkaplerznej w Lubrańcu </t>
  </si>
  <si>
    <t>Łążyn, kościół parafialny p.w. św. Walentego w Łążynie, 1897 r., remont konserwatorski elewacji wschodniej kościoła - fragment</t>
  </si>
  <si>
    <t>Remont posadzek w kościele parafialnym pw. śś Apostołów Piotra i Pawła w Łążynie II</t>
  </si>
  <si>
    <t>Prace konserwatorskie i restauratorskie przy szafie organowej z prospektem w kościele parafialnym p.w. Najświętszego Serca Pana Jezusa w Gniewkowie - etap II</t>
  </si>
  <si>
    <t>Remont kościoła parafialnego p.w. Trójcy Świętej w Książkach - etap IX</t>
  </si>
  <si>
    <t>Prace konserwatorsko - restauratorskie ścian i sufitów kościoła p.w. św. Wawrzyńca Diakona i Męczennika w Czewujewie</t>
  </si>
  <si>
    <t>Wenecja, kościół p.w. Narodzenia NMP (1869-1872): konserwacja i restauracja empory chóru muzycznego - etap II</t>
  </si>
  <si>
    <t>Etap III - kontynuacja interwencyjnych prac konserwatorsko-restauratorskich przy szafie organowej - ściana wschodnia w kościele p.w Opatrzności Bożej w Toruniu</t>
  </si>
  <si>
    <t>Konserwacja i restauracja rzeźby: święty Biskup z nawy głównej kościoła p.w. Przemienienia Pańskiego w Wieńcu</t>
  </si>
  <si>
    <t>Parafia Ewangelicko-Augsburska we Włocławku</t>
  </si>
  <si>
    <t>Prace konserwatorskie przy kolumnach i belkowaniu podniebia chóru (po prawej stronie prospektu organowego) z kościoła parafialnego p.w. św. Małgorzaty w Bzowie - I etap</t>
  </si>
  <si>
    <t>B/362/28-29</t>
  </si>
  <si>
    <t>łącznie zakładane dofinansowanie z FEdK-P</t>
  </si>
  <si>
    <t>Konserwacja fragmentu elewacji kościoła p.w. Podwyższenia Krzyża Świętego w Gorczenicy</t>
  </si>
  <si>
    <t>Remont elewacji kościoła Parafii Ewangelicko-Augsburskiej we Włocławku</t>
  </si>
  <si>
    <t>Remont konserwatorski ścian kościoła parafialnego p.w. Wniebowzięcia NMP w Izbicy Kujawskiej - etap X</t>
  </si>
  <si>
    <t>Konserwacja obrazu "Komunia św. Stanisława Kostki" z kościoła parafialnego p.w. św. Jakuba Apostoła w Wielkim Lubieniu (etap I)</t>
  </si>
  <si>
    <t>Rokokowy ołtarz boczny p.w. św. Antoniego z kościoła p.w. św. Jana Chrzciciela w Sadłowie - etap II</t>
  </si>
  <si>
    <t xml:space="preserve">II etap konserwacji i restauracji ołtarza głównego z kościoła p.w. św. Marii Magdaleny w Orzechowie </t>
  </si>
  <si>
    <t>Obory, kościół p.w. Nawiedzenia NMP, ołtarz p.w. św. Józefa, prace konserwatorskie i restauratorskie - etap I</t>
  </si>
  <si>
    <t>VI etap konserwacji i restauracji ołtarza głównego (XVIII w.) z kościoła p.w. śś. Apostołów Piotra i Pawła w Lembargu</t>
  </si>
  <si>
    <t>Święte, drewniany kościół (XVII w.) p.w. św. Barbary, barokowy ołtarz Matki Boskiej z Dzieciątkiem (II poł. XVIII w.):  etap III (pełna konserwacja i restauracja obrazu "Obdarowanie Szymona Stocka szkaplerzem świętym przez Matkę Bożą")</t>
  </si>
  <si>
    <t>Prace konserwatorskie polichromii wielobarwnych na deskach sklepienia nawy głównej kościoła p.w. św. Wojciecha i św. Katarzyny w Boluminku - etap II</t>
  </si>
  <si>
    <t>Prace konserwatorskie ołtarza p.w. św. Mikołaja z kościoła p.w. św. Mateusza Apostoła i Ewangelisty z miejscowości Nowe, gm. Nowe - II etap</t>
  </si>
  <si>
    <t>Prace konserwatorskie ołtarza bocznego północnego z kościoła pw. Narodzenia NMP w Czarżu</t>
  </si>
  <si>
    <t>Prace konserwatorskie ściany północnej wewnętrznej budynku kościoła p.w. Narodzenia NMP w Czarżu</t>
  </si>
  <si>
    <t>Skępe, zespół klasztorny Ojców Bernardynów (XVI w.), prace konserwatorskie i restauratorskie wybranych elementów prospektu organowego - etap I</t>
  </si>
  <si>
    <t>Konserwacja manierystycznych stalli z 1630 roku z kościoła parafialnego p.w. św. Hieronima w Raciążku, etap II - stalle północne</t>
  </si>
  <si>
    <t>Grochowalsk, ołtarz główny w kościele parafialnym p.w. Podwyższenia Krzyża Świętego, II poł. XVIII w. Pełna konserwacja i restauracja części architektonicznej nastawy ołtarza - zakończenie prac</t>
  </si>
  <si>
    <t>Prace konserwatorsko-restauratorskie na ścianach kościoła p.w. Zwiastowania NMP w Potulicach</t>
  </si>
  <si>
    <t>Prace konserwatorsko-remontowe elewacji frontowej korpusu (dokończenie) i cokołu pilastrów na wieży kościoła parafialnego p.w. św. Barbary w Starogrodzie</t>
  </si>
  <si>
    <t>Prace konserwatorsko - restauratorskie przy emporze z kościoła p.w. św. Jana Chrzciciela w Janikowie</t>
  </si>
  <si>
    <t>Prace konserwatorsko - restauratorskie na ścianach wewnętrznych kościoła p.w. św. Jana Chrzciciela w Janikowie (d. Ostrowie) X etap</t>
  </si>
  <si>
    <t>Prace konserwatorsko-restauratorskie przy ambonie z kościoła p.w. św. Mikołaja w Radominie</t>
  </si>
  <si>
    <t>Prace konserwatorsko-restauratorskie przy ołtarzu głównym z kościoła p.w. św. Mikołaja w Radominie</t>
  </si>
  <si>
    <t>Prace konserwatorsko-restauratorskie na murach gotyckiego kościoła p.w. św. Michała Archanioła w Linowie</t>
  </si>
  <si>
    <t>Remont fragmentu elewacji kościoła p.w. św. Jakuba Apostoła w Chełmicy Dużej</t>
  </si>
  <si>
    <t>Konserwacja drewnianego stropu w kościele w Kruszynach. Etap I.</t>
  </si>
  <si>
    <t xml:space="preserve">Prace konserwatorskie i restauratorskie na fragmentach elewacji południowej kościoła p.w. św. Jakuba Apostoła w Żmijewie - ściana południowa i fragment ściany wschodniej kruchty południowej </t>
  </si>
  <si>
    <t>Pędzewo, kaplica p.w. NSPJ (1843 r.), wykonanie nowego pokrycia dachu - obróbki blacharskie, rynny i rury spustowe</t>
  </si>
  <si>
    <t>Konserwacja fragmentu elewacji kościoła p.w. św. Anny w Radzyniu Chełmińskim</t>
  </si>
  <si>
    <t>Konserwacja elewacji kościoła p.w. Krzyża Świętego w Suminie</t>
  </si>
  <si>
    <t>Konserwacja dekoracji malarskiej wnętrza kościoła p.w. św. Anny w Trutowie</t>
  </si>
  <si>
    <t>Prace konserwatorskie przy polichromii ścian w kościele p.w. św. Barbary i Matki Kościoła w Rechcie</t>
  </si>
  <si>
    <t>Prace konserwatorsko-restauratorskie - przy ołtarzu głównym z kościoła parafialnego p.w. św. Mateusza w Ostrowie nad Gopłem II etap</t>
  </si>
  <si>
    <t>Prace konserwatorskie i restauratorskie przy zabytkowej chrzcielnicy z II poł. XVIII w., Kamień Krajeński, etap II</t>
  </si>
  <si>
    <t>Remont elewacji budynku kościoła parafialnego p.w. św. Stanisława BM we Włocławku wraz z wymianą obróbek blacharskich - etap VIII remont elewacji górnej transeptu</t>
  </si>
  <si>
    <t xml:space="preserve">Kiełbasin, kościół p.w. Narodzenia Najświętszej Maryi Panny, XIV w., prace konserwatorskie elewacji kościoła - etap II, elewacja zachodnia </t>
  </si>
  <si>
    <t>Działyń, kościół parafialny p.w. Trójcy Świętej, II poł. XVI w., remont konserwatorski elewacji kościoła - cokół kościoła - część południowa</t>
  </si>
  <si>
    <t>Remont konserwatorski kościoła parafialnego p.w. św. Mikołaja w Gronowie - VIII etap</t>
  </si>
  <si>
    <t>Remont konserwatorski ścian zewnętrznych dzwonnicy w miejscowości Grabkowo - etap II</t>
  </si>
  <si>
    <t>Konserwacja chrzcielnicy z kościoła parafialnego w Wielkim Komorsku (etap I)</t>
  </si>
  <si>
    <t>Remont konserwatorski kościoła p.w. św. Wojciecha Biskupa i Męczennika w Broniewie - etap IV</t>
  </si>
  <si>
    <t>Gmina Miasto Golub Dobrzyń</t>
  </si>
  <si>
    <t>Brama Wodna w Grudziądzu. Etap IV - Prace konserwatorskie elewacji ceglanej, strona zachodnia 86-300 Grudziądz</t>
  </si>
  <si>
    <t>Roboty budowlane zabezpieczające strukturę obiektu w tym głównie konstrukcję dachu lodowni w zespole dworsko-folwarcznym w Wichorzu</t>
  </si>
  <si>
    <t>Zabezpieczenie ścian fundamentów w Domku Pod Kapturem w ramach zadania pn. "Remont tzw. Domku Pod Kapturem w Golubiu Dobrzyniu"</t>
  </si>
  <si>
    <t>Prace remontowe na zabytkowym dworku wybudowanym w 1863 r. w miejscowości Motyl, gmina Gostycyn, powiat tucholski</t>
  </si>
  <si>
    <t>Wykonanie dokumentacji konserwatorskiej na kościół poewangelicki z XV w. ob. filialny p.w. św. Maksymiliana Kolbe w Jarantowicach</t>
  </si>
  <si>
    <t>Toruń, Fort XII Władysław Jagiełło. Wykonanie prac zabezpieczających konstrukcje murowe. Etap I - ściany elewacji: a) schronu prawego szyjowo-barkowego, b) muru bocznego poterny głównej na odcinku dziedzińca</t>
  </si>
  <si>
    <t>Prace konserwatorskie we wnętrzach kościoła p.w. św. Ap. Piotra i Pawła w Trlągu - etap pierwszy - prace badawcze</t>
  </si>
  <si>
    <t>Toruń, ul. Strumykowa 19 - roboty budowlane stabilizujące fundamenty - wzmocnienie ściany ceglanej piwnic</t>
  </si>
  <si>
    <t>Wykonanie posadzek oraz podłogi gospodarczej w ramach restauracji drewnianej chaty kantora we Włęczu - etap VII</t>
  </si>
  <si>
    <t>Kontynuacja prac konserwatorskich dla ryzalitu frontowego  Biblioteki Miejskiej im. Wiktora Kulerskiego w Grudziądzu</t>
  </si>
  <si>
    <t xml:space="preserve">Budowa schodów do wejścia głównego oraz remont schodów do wejścia bocznego pałacu w Wybczu </t>
  </si>
  <si>
    <t>Wykonanie dokumentacji konserwatorskiej na remont elewacji kościoła w Topolnie</t>
  </si>
  <si>
    <t>Roboty pokrywcze w ramach renowacji dachu kościoła p.w. św. Marcina w Mazowszu</t>
  </si>
  <si>
    <t>Toruń, ul. Piekary 1-3 - roboty budowlane i prace konserwatorskie drewnianych schodów wewnętrznych</t>
  </si>
  <si>
    <t>Badania konserwatorskie stropu kościoła parafialnego p.w. Św. Apostołów Piotra i Pawła w Dębowej Łące</t>
  </si>
  <si>
    <t>Remont konserwatorski elewacji ściany frontowej budynku głównego I Liceum Ogólnokształcącego w Nakle nad Notecią</t>
  </si>
  <si>
    <t>Przygotowanie dokumentacji na prace konserwatorskie kościoła p.w. św. Jana Apostoła i Ewangelisty w Bydgoszczy</t>
  </si>
  <si>
    <t>Izolacja przeciwwodna cokołu dot. kamienicy przy Placu św. Katarzyny w Toruniu</t>
  </si>
  <si>
    <t xml:space="preserve">Grzybno, kościół parafialny p.w. Najświętszego Serca Pana Jezusa - opracowanie projektu budowlanego dla remontu elewacji </t>
  </si>
  <si>
    <t>Wykonanie robót budowlanych polegających na wymianie stolarki okiennej (4 okna) w budynku Pałacu w Cerekwicy</t>
  </si>
  <si>
    <t>Prace konserwatorsko - restauratorskie elewacji zewnętrznej kościoła p.w. Niepokalanego Serca Maryi w Warlubiu, etap VII</t>
  </si>
  <si>
    <t>Konserwacja zabytkowych elementów wyposażenia kościoła p.w. św. Jakuba Apostoła w Toruniu - obraz - etap III</t>
  </si>
  <si>
    <t xml:space="preserve">B/352/18              </t>
  </si>
  <si>
    <t>Remont poszycia dachu dworu w Gogółkowie - II etap (wykonanie pokrycia dachu)</t>
  </si>
  <si>
    <t>Remont konserwatorski neorenesansowego zabytkowego kościoła filialnego w Wałdowie p.w. Podwyższenia Krzyża Świętego i św. Andrzeja Boboli - elementy granitowe</t>
  </si>
  <si>
    <t>Prace konserwatorskie i restauratorskie na ścianach oraz sklepieniu fragmentu kruchty zachodniej kościoła p.w. św. Katarzyny Aleksandryjskiej w Brodnicy</t>
  </si>
  <si>
    <t>Prace konserwatorskie przy ołtarzu głównym - dokończenie etapu I - z kościoła p.w. św. Marcina w Gostycynie</t>
  </si>
  <si>
    <t>Wykonanie odwodnienia kościoła - zakończenie prac, dot. obiektu w Radziejowie</t>
  </si>
  <si>
    <t>Prace konserwatorskie przy ambonie  w kościele p.w. Wniebowzięcia NMP i śś. Apostołów Szymona i Judy Tadeusza w Więcborku - etap II</t>
  </si>
  <si>
    <t>IV etap konserwacji i restauracji ołtarza bocznego p.w. św. Rocha z kościoła p.w. św. Marii Magdaleny w Orzechowie</t>
  </si>
  <si>
    <t>II etap konserwacji i restauracji ołtarza głównego z kościoła p.w. św. Wawrzyńca w Ryńsku</t>
  </si>
  <si>
    <t>Prace konserwatorsko-restauratorskie przy elewacji kościoła p.w. Narodzenia NMP w Żernikach - II etap prac</t>
  </si>
  <si>
    <t>Prace konserwatorskie ołtarza p.w. św. Mikołaja z kościoła parafialnego p.w. św. Mikołaja w Szynychu (etap - zwieńczenie)</t>
  </si>
  <si>
    <t xml:space="preserve">Konserwacja rzeźb św. Augustyna i św. Wojciecha z ołtarza głównego w kościele p.w. św. Mikołaja w Inowrocławiu </t>
  </si>
  <si>
    <t>Bydgoszcz, kościół p.w. św. Józefa Rzemieślnika, 1906 r., prace remontowe przy polichromiach wielobarwnych na deskach sklepienia nawy głównej kościoła - II etap</t>
  </si>
  <si>
    <t xml:space="preserve">Kontynuacja prac konserwatorskich i restauratorskich przy elewacjach bazyliki kolegiackiej p.w. św. Mikołaja Biskupa w Grudziądzu: część elewacji wschodniej korpusu i część elewacji południowej prezbiterium </t>
  </si>
  <si>
    <t>Kościół parafialny  p.w. Ścięcia św. Jana Chrzciciela w Nowogrodzie I etap</t>
  </si>
  <si>
    <t>Remont części ściany płd. nawy kościoła parafialnego p.w. św. Bartłomieja w Bronisławiu</t>
  </si>
  <si>
    <t>Kontynuacja prac konserwatorskich i restauratorskich przy elewacjach kościoła p.w. Wniebowzięcia NMP w Mokrem: elewacja południowa - etap I</t>
  </si>
  <si>
    <t>Remont konserwatorski wnętrz krużganków klasztoru Ojców Franciszkanów we Włocławku</t>
  </si>
  <si>
    <t>Prace konserwatorskie przy fasadzie wschodniej kościoła p.w. NSPJ w Bydgoszczy - część I</t>
  </si>
  <si>
    <t>Prace konserwatorsko-restauratorskie ołtarza św. Teresy w kościele p.w. Najświętszego Serca Pana Jezusa w Bydgoszczy - etap II</t>
  </si>
  <si>
    <t>Barokowy ołtarz boczny z kaplicy południowej z XVI-wiecznym krucyfiksem z kościoła p.w. Wniebowzięcia NMP w Radziejowie - etap IV</t>
  </si>
  <si>
    <t>Prace konserwatorskie i restauratorskie przy ołtarzu bocznym północnym w kościele parafialnym p.w. św. Katarzyny Aleksandryjskiej w Śliwicach Etap I</t>
  </si>
  <si>
    <t>Konserwacja fragmentu ołtarza bocznego p.w. św. Barbary z kościoła p.w. św. Jakuba Apostoła w Wielkich Radowiskach</t>
  </si>
  <si>
    <t>Prace konserwatorskie i restauratorskie przy elewacji wschodniej kościoła parafialnego p.w. Niepokalanego Serca NMP w Grudziądzu - etap IV</t>
  </si>
  <si>
    <t>Prace konserwatorskie  na północnym transepcie kościoła p.w. św. Bartłomieja w Czernikowie</t>
  </si>
  <si>
    <t>Konserwacja elewacji północnej kościoła p.w. św. Michała Archanioła w Kcyni</t>
  </si>
  <si>
    <t>Konserwacja elewacji kościoła p.w. św. Bartłomieja w Rogowie</t>
  </si>
  <si>
    <t>Prace konserwatorskie przy ołtarzu głównym z kościoła p.w. Narodzenia NMP w Strzelcach</t>
  </si>
  <si>
    <t>Barokowy ołtarz główny z kościoła p.w. Świętej Trójcy w Dąbiu Kujawskim - etap II</t>
  </si>
  <si>
    <t>Prace konserwatorskie i restauratorskie XVIII w. ołtarza bocznego p.w. św. Józefa z Dzieciątkiem w kościele p.w. św. Małgorzaty w Płużnicy, etap II</t>
  </si>
  <si>
    <t>Konserwacja polichromii wewnątrz kościoła parafialnego p.w. św. Marcina Biskupa w Czarnowie</t>
  </si>
  <si>
    <t xml:space="preserve">Konserwacja fragmentu ołtarza bocznego z kościoła p.w. św. Bartłomieja Apostoła w Wabczu </t>
  </si>
  <si>
    <t>Konserwacja malarstwa ściennego wnętrza kościoła p.w. Świętej Trójcy w Rypinie</t>
  </si>
  <si>
    <t>Konserwacja polichromii we wnętrzu kościoła parafialnego p.w. śś. Apostołów Piotra i Pawła w Tucznie - etap VIII</t>
  </si>
  <si>
    <t>Konserwacja ambony z kościoła parafialnego p.w. św. Stanisława B.M. w Modzerowie, gm. Izbica Kujawska, etap trzeci</t>
  </si>
  <si>
    <t>Konserwacja polichromii stropu w kościele p.w. Miłosierdzia Bożego w Bydgoszczy - kontynuacja prac - etap 2025</t>
  </si>
  <si>
    <t>Konserwacja ołtarza bocznego p.w. św. Barbary w Katedrze Bydgoskiej - końcowy etap prac</t>
  </si>
  <si>
    <t>Remont drzwi elewacji frontowej kaplicy p.w. Matki Boskiej Częstochowskiej w Ostaszewie</t>
  </si>
  <si>
    <t>Remont kościoła parafialnego p.w. św. Antoniego z Padwy w Bydgoszczy - etap XIII</t>
  </si>
  <si>
    <t>Etap IV - kontynuacja interwencyjnych prac konserwatorsko-restauratorskich przy neogotyckiej balustradzie empory organowej - 46 arkad,  w kościele p.w.  Opatrzności Bożej w Toruniu</t>
  </si>
  <si>
    <t>Osuszenie ścian kościoła parafialnego p.w. Najświętszego Serca Pana Jezusa w Lubieniu Kujawskim</t>
  </si>
  <si>
    <t>Remont kościoła parafialnego p.w. Świętej Trójcy w Połajewie - etap X</t>
  </si>
  <si>
    <t>Renowacja ołtarza głównego i ambony w kościele filialnym p.w. św. Hieronima w Czamaninku - etap II</t>
  </si>
  <si>
    <t>Remont konserwatorski kościoła parafialnego w Byczynie - etap V</t>
  </si>
  <si>
    <t>B/395/1</t>
  </si>
  <si>
    <t>B/75/8</t>
  </si>
  <si>
    <t>B/212/4,5</t>
  </si>
  <si>
    <t>B/378/1,3</t>
  </si>
  <si>
    <t>Prace budowlane związane z wykonaniem nowego stropu w skrzydle lewym dworu nad parterem w Słupowie</t>
  </si>
  <si>
    <t>Twierdza Toruń Fort IV Sp. z o.o.</t>
  </si>
  <si>
    <t>Konserwacja feretronu Matki Boskiej Skępskiej z kościoła w Brudzawach. Etap I Figura Matki Boskiej</t>
  </si>
  <si>
    <t xml:space="preserve">Wąwelno, ambona (XVIII w) z kościoła p.w. św. Marii Magdaleny - kontynuacja prac </t>
  </si>
  <si>
    <t>Parafia Rzymskokatolicka p.w. św. Antoniego w Toruniu</t>
  </si>
  <si>
    <t>Toruńska Strzelnica Sportowa, Gastro - Joanna Szulczyk</t>
  </si>
  <si>
    <t>Skucie i wykonanie nowych tynków, wykonanie tynku renowacyjnego, naprawa gzymsów na budynku dworu w Gnojnie, gmina Inowrocław</t>
  </si>
  <si>
    <t>Opracowanie ekspertyzy budowlanej stanu technicznego budynku usytuowanego na terenie nieruchomości położonej w Toruniu przy u. Wola Zamkowa 12 w Toruniu (dz. Nr 60/1, obręb 17) oraz przynależący do budynku mur stanowiący ogrodzenie zachodniej granicy działki</t>
  </si>
  <si>
    <t>Parafia Rzymskokatolicka p.w. śś. Apostołów Piotra i Pawła w Dębowej Łące</t>
  </si>
  <si>
    <t>Toruń, Fort IV im. Żółkiewskiego (XIX w.). Przywrócenie wyjścia na majdan z lewego skrzydła koszar szyjowych wraz z odtworzeniem bramy, odwodnieniem jednego muru policzkowego i konserwacją części wątków ceglanych</t>
  </si>
  <si>
    <t>Remont ogrodzenia wokół kościoła rzymskokatolickiego na działce nr ewid. 31 w miejscowości Orle, gmina Mrocza</t>
  </si>
  <si>
    <t xml:space="preserve">"CERPLON" Przedsiębiorstwo Handlowo Usługowe Spółka z. 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</si>
</sst>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yyyy\-mm\-dd;@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1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4" fontId="6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4" fontId="11" fillId="0" borderId="3" xfId="2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13" fillId="0" borderId="3" xfId="2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1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6" fillId="3" borderId="2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10" fontId="13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10" fontId="11" fillId="2" borderId="4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left" vertical="center" wrapText="1"/>
    </xf>
    <xf numFmtId="14" fontId="12" fillId="0" borderId="3" xfId="2" applyNumberFormat="1" applyFont="1" applyBorder="1" applyAlignment="1">
      <alignment horizontal="left" vertical="center" wrapText="1"/>
    </xf>
    <xf numFmtId="14" fontId="12" fillId="0" borderId="3" xfId="0" applyNumberFormat="1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4">
    <cellStyle name="Normalny" xfId="0" builtinId="0"/>
    <cellStyle name="Normalny 2" xfId="1" xr:uid="{57702607-3613-495C-B671-A4A54D67868F}"/>
    <cellStyle name="Normalny 3" xfId="2" xr:uid="{F4ECA862-F6E8-4639-8152-7E0A81DB0D44}"/>
    <cellStyle name="Normalny 4" xfId="3" xr:uid="{7D0EA0BD-7116-4766-A004-E7B8D51DE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4834ABE-27E7-4C69-9A89-167F040AA52F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7C4DF43-1447-42DE-984F-241D2DEF34F5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B3ECF98-FDD5-46B4-A857-CA48172A74A1}"/>
            </a:ext>
          </a:extLst>
        </xdr:cNvPr>
        <xdr:cNvSpPr txBox="1"/>
      </xdr:nvSpPr>
      <xdr:spPr>
        <a:xfrm>
          <a:off x="2540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7BF1FFE2-64C5-47F5-9B23-1B9D5FC72B9F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C3BFAC1B-02F4-48C5-AC30-CA758E3B5A37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8DE165E3-CF1A-43FD-96ED-BF323D2BC8B0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69C8FC58-B260-4CB4-9CDD-DEAE5D4B98F0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27297C96-9DEF-4625-A763-E3BCDBD494BB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FBEBFEE2-1112-41D8-98B3-6DF04FBE4E67}"/>
            </a:ext>
          </a:extLst>
        </xdr:cNvPr>
        <xdr:cNvSpPr txBox="1"/>
      </xdr:nvSpPr>
      <xdr:spPr>
        <a:xfrm>
          <a:off x="609600" y="2227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7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854001D-A930-48CD-9A8E-12ED912A0E82}"/>
            </a:ext>
          </a:extLst>
        </xdr:cNvPr>
        <xdr:cNvSpPr txBox="1"/>
      </xdr:nvSpPr>
      <xdr:spPr>
        <a:xfrm>
          <a:off x="2187575" y="4048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266700</xdr:colOff>
      <xdr:row>7</xdr:row>
      <xdr:rowOff>0</xdr:rowOff>
    </xdr:from>
    <xdr:ext cx="1720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FDA0324-0BCA-4ED8-9457-107BBF61CB2B}"/>
            </a:ext>
          </a:extLst>
        </xdr:cNvPr>
        <xdr:cNvSpPr txBox="1"/>
      </xdr:nvSpPr>
      <xdr:spPr>
        <a:xfrm>
          <a:off x="695325" y="3448050"/>
          <a:ext cx="1720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0</xdr:colOff>
      <xdr:row>3</xdr:row>
      <xdr:rowOff>400050</xdr:rowOff>
    </xdr:from>
    <xdr:ext cx="227883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682AA78E-D2E5-451C-B299-DCC126C1ADF6}"/>
            </a:ext>
          </a:extLst>
        </xdr:cNvPr>
        <xdr:cNvSpPr txBox="1"/>
      </xdr:nvSpPr>
      <xdr:spPr>
        <a:xfrm>
          <a:off x="17684750" y="2447925"/>
          <a:ext cx="2278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pl-PL" sz="1100"/>
            <a:t>-</a:t>
          </a:r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35BED043-BFEF-463B-8E97-FF951A162DD2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8E3911AE-A17B-4473-809E-184BF7DDC120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793EC7A8-2E5C-49C5-AE22-79D48A74C370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C36F205B-DACE-4DE6-BD27-CA016580EB48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61491F9-F66D-4991-9147-92AC2EF314BD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25A2BE70-1EFC-48B6-928E-3CC13BF6458D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B73E0FE8-1948-4F0B-9383-50073F3B0E60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58200639-CD35-4EDF-86A4-CB0C2B954372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3D2AA191-13A7-410A-93EE-612D84A1455C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78FE586-9249-4C41-B572-FF2222F38684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EBC03265-5F11-493C-8169-60C7BC3EB7EC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160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694BAA48-1C0A-428F-B9F1-86C051B08AA2}"/>
            </a:ext>
          </a:extLst>
        </xdr:cNvPr>
        <xdr:cNvSpPr txBox="1"/>
      </xdr:nvSpPr>
      <xdr:spPr>
        <a:xfrm>
          <a:off x="596900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AF45AC57-3CF5-4117-977C-0E28645E76C6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FA0D06E-B754-4865-97CF-C4E28B16DE09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56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F5F2C70E-58CA-4C58-9FBE-51431F2BEC01}"/>
            </a:ext>
          </a:extLst>
        </xdr:cNvPr>
        <xdr:cNvSpPr txBox="1"/>
      </xdr:nvSpPr>
      <xdr:spPr>
        <a:xfrm>
          <a:off x="596900" y="3260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F80D50F2-214D-41AF-9D87-2CC4B4AEE884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6E985B6F-34B4-4819-94C6-8033AD7440BC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19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8697F6C2-A4AA-4C0C-ACB0-30CFD2A375B1}"/>
            </a:ext>
          </a:extLst>
        </xdr:cNvPr>
        <xdr:cNvSpPr txBox="1"/>
      </xdr:nvSpPr>
      <xdr:spPr>
        <a:xfrm>
          <a:off x="596900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96BBA21A-1407-4299-AB00-988C64D0B751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6F904AB5-F927-49E8-A4BC-127270D11451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F3562121-6C4F-4C6A-A687-4DB07E8F25AD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EA6E133B-C525-4BAF-819B-0F319983668D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3CB307B1-58ED-4E87-B7C3-70EE0C544599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254000</xdr:colOff>
      <xdr:row>184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EB204D98-E193-446F-9863-DC086606A6C6}"/>
            </a:ext>
          </a:extLst>
        </xdr:cNvPr>
        <xdr:cNvSpPr txBox="1"/>
      </xdr:nvSpPr>
      <xdr:spPr>
        <a:xfrm>
          <a:off x="682625" y="989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8C8FCCD0-8962-4B5F-ADC2-EB1B97D2B552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D45A4F4F-FB3E-4A6E-AAD6-F7C8BAA60C77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A35399CA-D1FF-47EF-BF62-694BE06C2AE6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D70C048F-49DE-4BF1-9694-E4B61AD6A57D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3C6C836D-5A08-4D29-A50F-04E4286C041C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39DBF080-C0FD-49ED-8BC5-0FE17B9E3A80}"/>
            </a:ext>
          </a:extLst>
        </xdr:cNvPr>
        <xdr:cNvSpPr txBox="1"/>
      </xdr:nvSpPr>
      <xdr:spPr>
        <a:xfrm>
          <a:off x="84455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0A0AAE4-0995-4657-8278-DD0183B05899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2F3133E7-463D-4823-8066-DD24B3B8DF26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37E9BE77-DA90-4D05-9733-770410AD972F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35A879FE-FB1C-410A-9E4A-F4D980657BD1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F1840D2F-85D9-44FF-8EBE-06EB1020FE36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5BD06065-39BE-47C9-8BD0-D048E351FF50}"/>
            </a:ext>
          </a:extLst>
        </xdr:cNvPr>
        <xdr:cNvSpPr txBox="1"/>
      </xdr:nvSpPr>
      <xdr:spPr>
        <a:xfrm>
          <a:off x="844550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9291-E257-4F8C-AB5A-159E124F95DD}">
  <sheetPr>
    <pageSetUpPr fitToPage="1"/>
  </sheetPr>
  <dimension ref="A1:L205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02" sqref="D202"/>
    </sheetView>
  </sheetViews>
  <sheetFormatPr defaultRowHeight="15"/>
  <cols>
    <col min="1" max="1" width="6.42578125" customWidth="1"/>
    <col min="2" max="2" width="7.140625" customWidth="1"/>
    <col min="3" max="3" width="38.42578125" customWidth="1"/>
    <col min="4" max="4" width="67.85546875" customWidth="1"/>
    <col min="5" max="5" width="9.42578125" customWidth="1"/>
    <col min="6" max="6" width="11" customWidth="1"/>
    <col min="7" max="7" width="15.140625" customWidth="1"/>
    <col min="8" max="8" width="15.42578125" customWidth="1"/>
    <col min="9" max="9" width="8.85546875" customWidth="1"/>
    <col min="10" max="10" width="14.42578125" customWidth="1"/>
    <col min="11" max="11" width="10" customWidth="1"/>
  </cols>
  <sheetData>
    <row r="1" spans="1:11" ht="61.5" customHeight="1">
      <c r="A1" s="1"/>
      <c r="B1" s="1"/>
      <c r="C1" s="2"/>
      <c r="E1" s="2" t="s">
        <v>0</v>
      </c>
      <c r="F1" s="2"/>
      <c r="G1" s="40" t="s">
        <v>251</v>
      </c>
      <c r="H1" s="40"/>
      <c r="I1" s="40"/>
      <c r="J1" s="40"/>
      <c r="K1" s="40"/>
    </row>
    <row r="2" spans="1:11" ht="60" customHeight="1" thickBot="1">
      <c r="A2" s="43" t="s">
        <v>250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9.75" customHeight="1" thickBot="1">
      <c r="A3" s="41" t="s">
        <v>1</v>
      </c>
      <c r="B3" s="41" t="s">
        <v>10</v>
      </c>
      <c r="C3" s="45" t="s">
        <v>2</v>
      </c>
      <c r="D3" s="45" t="s">
        <v>3</v>
      </c>
      <c r="E3" s="41" t="s">
        <v>4</v>
      </c>
      <c r="F3" s="41" t="s">
        <v>9</v>
      </c>
      <c r="G3" s="47" t="s">
        <v>5</v>
      </c>
      <c r="H3" s="49" t="s">
        <v>6</v>
      </c>
      <c r="I3" s="49"/>
      <c r="J3" s="49"/>
      <c r="K3" s="49"/>
    </row>
    <row r="4" spans="1:11" ht="110.25" customHeight="1" thickBot="1">
      <c r="A4" s="42"/>
      <c r="B4" s="42"/>
      <c r="C4" s="46"/>
      <c r="D4" s="46"/>
      <c r="E4" s="42"/>
      <c r="F4" s="42"/>
      <c r="G4" s="48"/>
      <c r="H4" s="4" t="s">
        <v>473</v>
      </c>
      <c r="I4" s="3" t="s">
        <v>7</v>
      </c>
      <c r="J4" s="5" t="s">
        <v>8</v>
      </c>
      <c r="K4" s="3" t="s">
        <v>7</v>
      </c>
    </row>
    <row r="5" spans="1:11" ht="25.5">
      <c r="A5" s="10">
        <v>1</v>
      </c>
      <c r="B5" s="11">
        <v>59</v>
      </c>
      <c r="C5" s="58" t="s">
        <v>252</v>
      </c>
      <c r="D5" s="12" t="s">
        <v>536</v>
      </c>
      <c r="E5" s="13" t="s">
        <v>127</v>
      </c>
      <c r="F5" s="13" t="s">
        <v>537</v>
      </c>
      <c r="G5" s="14">
        <v>90056.17</v>
      </c>
      <c r="H5" s="50">
        <v>62138.76</v>
      </c>
      <c r="I5" s="51">
        <f>H5/G5*100%</f>
        <v>0.69</v>
      </c>
      <c r="J5" s="52">
        <v>900.56</v>
      </c>
      <c r="K5" s="51">
        <f>J5/G5*100%</f>
        <v>0.01</v>
      </c>
    </row>
    <row r="6" spans="1:11" ht="25.5">
      <c r="A6" s="10">
        <v>2</v>
      </c>
      <c r="B6" s="10">
        <v>97</v>
      </c>
      <c r="C6" s="58" t="s">
        <v>62</v>
      </c>
      <c r="D6" s="15" t="s">
        <v>402</v>
      </c>
      <c r="E6" s="13" t="s">
        <v>127</v>
      </c>
      <c r="F6" s="13" t="s">
        <v>130</v>
      </c>
      <c r="G6" s="14">
        <v>28420</v>
      </c>
      <c r="H6" s="50">
        <v>19609.8</v>
      </c>
      <c r="I6" s="51">
        <f t="shared" ref="I6:I66" si="0">H6/G6*100%</f>
        <v>0.69</v>
      </c>
      <c r="J6" s="50">
        <v>284.2</v>
      </c>
      <c r="K6" s="51">
        <f t="shared" ref="K6:K66" si="1">J6/G6*100%</f>
        <v>0.01</v>
      </c>
    </row>
    <row r="7" spans="1:11" ht="25.5">
      <c r="A7" s="10">
        <v>3</v>
      </c>
      <c r="B7" s="16">
        <v>96</v>
      </c>
      <c r="C7" s="58" t="s">
        <v>62</v>
      </c>
      <c r="D7" s="15" t="s">
        <v>403</v>
      </c>
      <c r="E7" s="13" t="s">
        <v>127</v>
      </c>
      <c r="F7" s="13" t="s">
        <v>131</v>
      </c>
      <c r="G7" s="14">
        <v>85268.32</v>
      </c>
      <c r="H7" s="50">
        <v>58835.14</v>
      </c>
      <c r="I7" s="51">
        <f t="shared" si="0"/>
        <v>0.69</v>
      </c>
      <c r="J7" s="50">
        <v>852.68</v>
      </c>
      <c r="K7" s="51">
        <f t="shared" si="1"/>
        <v>0.01</v>
      </c>
    </row>
    <row r="8" spans="1:11" ht="25.5">
      <c r="A8" s="10">
        <v>4</v>
      </c>
      <c r="B8" s="17">
        <v>137</v>
      </c>
      <c r="C8" s="58" t="s">
        <v>103</v>
      </c>
      <c r="D8" s="15" t="s">
        <v>404</v>
      </c>
      <c r="E8" s="13" t="s">
        <v>127</v>
      </c>
      <c r="F8" s="13" t="s">
        <v>132</v>
      </c>
      <c r="G8" s="18">
        <v>142849.46</v>
      </c>
      <c r="H8" s="50">
        <v>98566.13</v>
      </c>
      <c r="I8" s="51">
        <f t="shared" si="0"/>
        <v>0.69</v>
      </c>
      <c r="J8" s="50">
        <v>1428.49</v>
      </c>
      <c r="K8" s="51">
        <f t="shared" si="1"/>
        <v>0.01</v>
      </c>
    </row>
    <row r="9" spans="1:11" ht="25.5">
      <c r="A9" s="10">
        <v>5</v>
      </c>
      <c r="B9" s="10">
        <v>9</v>
      </c>
      <c r="C9" s="58" t="s">
        <v>253</v>
      </c>
      <c r="D9" s="15" t="s">
        <v>405</v>
      </c>
      <c r="E9" s="13" t="s">
        <v>127</v>
      </c>
      <c r="F9" s="13" t="s">
        <v>329</v>
      </c>
      <c r="G9" s="14">
        <v>57142.6</v>
      </c>
      <c r="H9" s="50">
        <v>39428.39</v>
      </c>
      <c r="I9" s="51">
        <f t="shared" si="0"/>
        <v>0.69</v>
      </c>
      <c r="J9" s="50">
        <v>571.42999999999995</v>
      </c>
      <c r="K9" s="51">
        <f t="shared" si="1"/>
        <v>0.01</v>
      </c>
    </row>
    <row r="10" spans="1:11" ht="25.5">
      <c r="A10" s="10">
        <v>6</v>
      </c>
      <c r="B10" s="16">
        <v>11</v>
      </c>
      <c r="C10" s="58" t="s">
        <v>254</v>
      </c>
      <c r="D10" s="15" t="s">
        <v>406</v>
      </c>
      <c r="E10" s="13" t="s">
        <v>128</v>
      </c>
      <c r="F10" s="13" t="s">
        <v>330</v>
      </c>
      <c r="G10" s="14">
        <v>28571.43</v>
      </c>
      <c r="H10" s="50">
        <v>19714.29</v>
      </c>
      <c r="I10" s="51">
        <f t="shared" si="0"/>
        <v>0.69</v>
      </c>
      <c r="J10" s="50">
        <v>285.70999999999998</v>
      </c>
      <c r="K10" s="51">
        <f t="shared" si="1"/>
        <v>0.01</v>
      </c>
    </row>
    <row r="11" spans="1:11" ht="25.5">
      <c r="A11" s="10">
        <v>7</v>
      </c>
      <c r="B11" s="10">
        <v>22</v>
      </c>
      <c r="C11" s="58" t="s">
        <v>35</v>
      </c>
      <c r="D11" s="15" t="s">
        <v>407</v>
      </c>
      <c r="E11" s="13" t="s">
        <v>127</v>
      </c>
      <c r="F11" s="13" t="s">
        <v>134</v>
      </c>
      <c r="G11" s="14">
        <v>85714.29</v>
      </c>
      <c r="H11" s="50">
        <v>59142.86</v>
      </c>
      <c r="I11" s="51">
        <f t="shared" si="0"/>
        <v>0.69</v>
      </c>
      <c r="J11" s="50">
        <v>857.14</v>
      </c>
      <c r="K11" s="51">
        <f t="shared" si="1"/>
        <v>0.01</v>
      </c>
    </row>
    <row r="12" spans="1:11" ht="25.5">
      <c r="A12" s="10">
        <v>8</v>
      </c>
      <c r="B12" s="10">
        <v>43</v>
      </c>
      <c r="C12" s="59" t="s">
        <v>104</v>
      </c>
      <c r="D12" s="15" t="s">
        <v>408</v>
      </c>
      <c r="E12" s="13" t="s">
        <v>127</v>
      </c>
      <c r="F12" s="13" t="s">
        <v>135</v>
      </c>
      <c r="G12" s="14">
        <v>285714.28999999998</v>
      </c>
      <c r="H12" s="50">
        <v>197142.86</v>
      </c>
      <c r="I12" s="51">
        <f t="shared" si="0"/>
        <v>0.69</v>
      </c>
      <c r="J12" s="50">
        <v>2857.14</v>
      </c>
      <c r="K12" s="51">
        <f t="shared" si="1"/>
        <v>0.01</v>
      </c>
    </row>
    <row r="13" spans="1:11" ht="38.25">
      <c r="A13" s="10">
        <v>9</v>
      </c>
      <c r="B13" s="16">
        <v>60</v>
      </c>
      <c r="C13" s="58" t="s">
        <v>15</v>
      </c>
      <c r="D13" s="15" t="s">
        <v>409</v>
      </c>
      <c r="E13" s="19" t="s">
        <v>127</v>
      </c>
      <c r="F13" s="19" t="s">
        <v>133</v>
      </c>
      <c r="G13" s="20">
        <v>71428.570000000007</v>
      </c>
      <c r="H13" s="50">
        <v>49285.71</v>
      </c>
      <c r="I13" s="51">
        <f t="shared" si="0"/>
        <v>0.69</v>
      </c>
      <c r="J13" s="50">
        <v>714.29</v>
      </c>
      <c r="K13" s="51">
        <f t="shared" si="1"/>
        <v>0.01</v>
      </c>
    </row>
    <row r="14" spans="1:11" ht="25.5">
      <c r="A14" s="10">
        <v>10</v>
      </c>
      <c r="B14" s="10">
        <v>125</v>
      </c>
      <c r="C14" s="58" t="s">
        <v>99</v>
      </c>
      <c r="D14" s="15" t="s">
        <v>410</v>
      </c>
      <c r="E14" s="13" t="s">
        <v>127</v>
      </c>
      <c r="F14" s="13" t="s">
        <v>138</v>
      </c>
      <c r="G14" s="14">
        <v>57106.16</v>
      </c>
      <c r="H14" s="50">
        <v>39403.25</v>
      </c>
      <c r="I14" s="51">
        <f t="shared" si="0"/>
        <v>0.69</v>
      </c>
      <c r="J14" s="50">
        <v>571.05999999999995</v>
      </c>
      <c r="K14" s="51">
        <f t="shared" si="1"/>
        <v>0.01</v>
      </c>
    </row>
    <row r="15" spans="1:11" ht="25.5">
      <c r="A15" s="10">
        <v>11</v>
      </c>
      <c r="B15" s="10">
        <v>169</v>
      </c>
      <c r="C15" s="58" t="s">
        <v>255</v>
      </c>
      <c r="D15" s="15" t="s">
        <v>411</v>
      </c>
      <c r="E15" s="13" t="s">
        <v>127</v>
      </c>
      <c r="F15" s="13" t="s">
        <v>331</v>
      </c>
      <c r="G15" s="14">
        <v>171231.67</v>
      </c>
      <c r="H15" s="50">
        <v>118149.85</v>
      </c>
      <c r="I15" s="51">
        <f t="shared" si="0"/>
        <v>0.69</v>
      </c>
      <c r="J15" s="50">
        <v>1712.32</v>
      </c>
      <c r="K15" s="51">
        <f t="shared" si="1"/>
        <v>0.01</v>
      </c>
    </row>
    <row r="16" spans="1:11" ht="25.5">
      <c r="A16" s="10">
        <v>12</v>
      </c>
      <c r="B16" s="16">
        <v>195</v>
      </c>
      <c r="C16" s="58" t="s">
        <v>256</v>
      </c>
      <c r="D16" s="15" t="s">
        <v>412</v>
      </c>
      <c r="E16" s="13" t="s">
        <v>127</v>
      </c>
      <c r="F16" s="13" t="s">
        <v>332</v>
      </c>
      <c r="G16" s="14">
        <v>36678.86</v>
      </c>
      <c r="H16" s="50">
        <v>25308.41</v>
      </c>
      <c r="I16" s="51">
        <f t="shared" si="0"/>
        <v>0.69</v>
      </c>
      <c r="J16" s="50">
        <v>366.79</v>
      </c>
      <c r="K16" s="51">
        <f t="shared" si="1"/>
        <v>0.01</v>
      </c>
    </row>
    <row r="17" spans="1:11" ht="25.5">
      <c r="A17" s="10">
        <v>13</v>
      </c>
      <c r="B17" s="16">
        <v>213</v>
      </c>
      <c r="C17" s="58" t="s">
        <v>257</v>
      </c>
      <c r="D17" s="15" t="s">
        <v>413</v>
      </c>
      <c r="E17" s="13" t="s">
        <v>127</v>
      </c>
      <c r="F17" s="13" t="s">
        <v>333</v>
      </c>
      <c r="G17" s="14">
        <v>285648.02</v>
      </c>
      <c r="H17" s="50">
        <v>197097.13</v>
      </c>
      <c r="I17" s="51">
        <f t="shared" si="0"/>
        <v>0.69</v>
      </c>
      <c r="J17" s="50">
        <v>2856.48</v>
      </c>
      <c r="K17" s="51">
        <f t="shared" si="1"/>
        <v>0.01</v>
      </c>
    </row>
    <row r="18" spans="1:11" ht="25.5">
      <c r="A18" s="10">
        <v>14</v>
      </c>
      <c r="B18" s="10">
        <v>216</v>
      </c>
      <c r="C18" s="58" t="s">
        <v>105</v>
      </c>
      <c r="D18" s="15" t="s">
        <v>414</v>
      </c>
      <c r="E18" s="13" t="s">
        <v>127</v>
      </c>
      <c r="F18" s="13" t="s">
        <v>137</v>
      </c>
      <c r="G18" s="14">
        <v>99543.79</v>
      </c>
      <c r="H18" s="50">
        <v>68685.210000000006</v>
      </c>
      <c r="I18" s="51">
        <f t="shared" si="0"/>
        <v>0.69</v>
      </c>
      <c r="J18" s="50">
        <v>995.44</v>
      </c>
      <c r="K18" s="51">
        <f t="shared" si="1"/>
        <v>0.01</v>
      </c>
    </row>
    <row r="19" spans="1:11" ht="25.5">
      <c r="A19" s="10">
        <v>15</v>
      </c>
      <c r="B19" s="16">
        <v>176</v>
      </c>
      <c r="C19" s="58" t="s">
        <v>105</v>
      </c>
      <c r="D19" s="15" t="s">
        <v>415</v>
      </c>
      <c r="E19" s="13" t="s">
        <v>127</v>
      </c>
      <c r="F19" s="13" t="s">
        <v>334</v>
      </c>
      <c r="G19" s="14">
        <v>28571.43</v>
      </c>
      <c r="H19" s="50">
        <v>19714.29</v>
      </c>
      <c r="I19" s="51">
        <f t="shared" si="0"/>
        <v>0.69</v>
      </c>
      <c r="J19" s="50">
        <v>285.70999999999998</v>
      </c>
      <c r="K19" s="51">
        <f t="shared" si="1"/>
        <v>0.01</v>
      </c>
    </row>
    <row r="20" spans="1:11" ht="25.5">
      <c r="A20" s="10">
        <v>16</v>
      </c>
      <c r="B20" s="10">
        <v>239</v>
      </c>
      <c r="C20" s="58" t="s">
        <v>34</v>
      </c>
      <c r="D20" s="15" t="s">
        <v>416</v>
      </c>
      <c r="E20" s="21" t="s">
        <v>127</v>
      </c>
      <c r="F20" s="21" t="s">
        <v>140</v>
      </c>
      <c r="G20" s="14">
        <v>124245.17</v>
      </c>
      <c r="H20" s="50">
        <v>85729.17</v>
      </c>
      <c r="I20" s="51">
        <f t="shared" si="0"/>
        <v>0.69</v>
      </c>
      <c r="J20" s="50">
        <v>1242.45</v>
      </c>
      <c r="K20" s="51">
        <f t="shared" si="1"/>
        <v>0.01</v>
      </c>
    </row>
    <row r="21" spans="1:11" ht="25.5">
      <c r="A21" s="10">
        <v>17</v>
      </c>
      <c r="B21" s="10">
        <v>27</v>
      </c>
      <c r="C21" s="58" t="s">
        <v>82</v>
      </c>
      <c r="D21" s="15" t="s">
        <v>417</v>
      </c>
      <c r="E21" s="13" t="s">
        <v>127</v>
      </c>
      <c r="F21" s="13" t="s">
        <v>153</v>
      </c>
      <c r="G21" s="14">
        <v>142857.14000000001</v>
      </c>
      <c r="H21" s="50">
        <v>98571.43</v>
      </c>
      <c r="I21" s="51">
        <f t="shared" si="0"/>
        <v>0.69</v>
      </c>
      <c r="J21" s="50">
        <v>1428.57</v>
      </c>
      <c r="K21" s="51">
        <f t="shared" si="1"/>
        <v>0.01</v>
      </c>
    </row>
    <row r="22" spans="1:11" ht="25.5">
      <c r="A22" s="10">
        <v>18</v>
      </c>
      <c r="B22" s="16">
        <v>217</v>
      </c>
      <c r="C22" s="58" t="s">
        <v>23</v>
      </c>
      <c r="D22" s="15" t="s">
        <v>418</v>
      </c>
      <c r="E22" s="22" t="s">
        <v>127</v>
      </c>
      <c r="F22" s="22" t="s">
        <v>141</v>
      </c>
      <c r="G22" s="14">
        <v>85620.63</v>
      </c>
      <c r="H22" s="50">
        <v>59078.23</v>
      </c>
      <c r="I22" s="51">
        <f t="shared" si="0"/>
        <v>0.69</v>
      </c>
      <c r="J22" s="50">
        <v>856.21</v>
      </c>
      <c r="K22" s="51">
        <f t="shared" si="1"/>
        <v>0.01</v>
      </c>
    </row>
    <row r="23" spans="1:11" ht="25.5">
      <c r="A23" s="10">
        <v>19</v>
      </c>
      <c r="B23" s="10">
        <v>214</v>
      </c>
      <c r="C23" s="58" t="s">
        <v>23</v>
      </c>
      <c r="D23" s="15" t="s">
        <v>419</v>
      </c>
      <c r="E23" s="13" t="s">
        <v>127</v>
      </c>
      <c r="F23" s="13" t="s">
        <v>335</v>
      </c>
      <c r="G23" s="14">
        <v>85632.85</v>
      </c>
      <c r="H23" s="50">
        <v>59086.67</v>
      </c>
      <c r="I23" s="51">
        <f t="shared" si="0"/>
        <v>0.69</v>
      </c>
      <c r="J23" s="50">
        <v>856.33</v>
      </c>
      <c r="K23" s="51">
        <f t="shared" si="1"/>
        <v>0.01</v>
      </c>
    </row>
    <row r="24" spans="1:11" ht="25.5">
      <c r="A24" s="10">
        <v>20</v>
      </c>
      <c r="B24" s="10">
        <v>4</v>
      </c>
      <c r="C24" s="58" t="s">
        <v>37</v>
      </c>
      <c r="D24" s="15" t="s">
        <v>420</v>
      </c>
      <c r="E24" s="13" t="s">
        <v>127</v>
      </c>
      <c r="F24" s="13" t="s">
        <v>151</v>
      </c>
      <c r="G24" s="23">
        <v>57142.86</v>
      </c>
      <c r="H24" s="50">
        <v>39428.57</v>
      </c>
      <c r="I24" s="51">
        <f t="shared" si="0"/>
        <v>0.69</v>
      </c>
      <c r="J24" s="50">
        <v>571.42999999999995</v>
      </c>
      <c r="K24" s="51">
        <f t="shared" si="1"/>
        <v>0.01</v>
      </c>
    </row>
    <row r="25" spans="1:11" ht="25.5">
      <c r="A25" s="10">
        <v>21</v>
      </c>
      <c r="B25" s="10">
        <v>5</v>
      </c>
      <c r="C25" s="58" t="s">
        <v>37</v>
      </c>
      <c r="D25" s="15" t="s">
        <v>421</v>
      </c>
      <c r="E25" s="13" t="s">
        <v>127</v>
      </c>
      <c r="F25" s="13" t="s">
        <v>150</v>
      </c>
      <c r="G25" s="23">
        <v>85708.25</v>
      </c>
      <c r="H25" s="50">
        <v>59138.69</v>
      </c>
      <c r="I25" s="51">
        <f t="shared" si="0"/>
        <v>0.69</v>
      </c>
      <c r="J25" s="50">
        <v>857.08</v>
      </c>
      <c r="K25" s="51">
        <f t="shared" si="1"/>
        <v>0.01</v>
      </c>
    </row>
    <row r="26" spans="1:11" ht="25.5">
      <c r="A26" s="10">
        <v>22</v>
      </c>
      <c r="B26" s="16">
        <v>8</v>
      </c>
      <c r="C26" s="58" t="s">
        <v>106</v>
      </c>
      <c r="D26" s="15" t="s">
        <v>422</v>
      </c>
      <c r="E26" s="13" t="s">
        <v>127</v>
      </c>
      <c r="F26" s="13" t="s">
        <v>154</v>
      </c>
      <c r="G26" s="14">
        <v>71428.570000000007</v>
      </c>
      <c r="H26" s="50">
        <v>49285.71</v>
      </c>
      <c r="I26" s="51">
        <f t="shared" si="0"/>
        <v>0.69</v>
      </c>
      <c r="J26" s="50">
        <v>714.29</v>
      </c>
      <c r="K26" s="51">
        <f t="shared" si="1"/>
        <v>0.01</v>
      </c>
    </row>
    <row r="27" spans="1:11" ht="38.25">
      <c r="A27" s="10">
        <v>23</v>
      </c>
      <c r="B27" s="10">
        <v>10</v>
      </c>
      <c r="C27" s="58" t="s">
        <v>25</v>
      </c>
      <c r="D27" s="15" t="s">
        <v>423</v>
      </c>
      <c r="E27" s="13" t="s">
        <v>127</v>
      </c>
      <c r="F27" s="13" t="s">
        <v>139</v>
      </c>
      <c r="G27" s="14">
        <v>228571.43</v>
      </c>
      <c r="H27" s="50">
        <v>157714.29</v>
      </c>
      <c r="I27" s="51">
        <f t="shared" si="0"/>
        <v>0.69</v>
      </c>
      <c r="J27" s="50">
        <v>2285.71</v>
      </c>
      <c r="K27" s="51">
        <f t="shared" si="1"/>
        <v>0.01</v>
      </c>
    </row>
    <row r="28" spans="1:11" ht="25.5">
      <c r="A28" s="10">
        <v>24</v>
      </c>
      <c r="B28" s="16">
        <v>14</v>
      </c>
      <c r="C28" s="58" t="s">
        <v>258</v>
      </c>
      <c r="D28" s="15" t="s">
        <v>424</v>
      </c>
      <c r="E28" s="13" t="s">
        <v>127</v>
      </c>
      <c r="F28" s="13" t="s">
        <v>336</v>
      </c>
      <c r="G28" s="14">
        <v>285714.28999999998</v>
      </c>
      <c r="H28" s="50">
        <v>197142.86</v>
      </c>
      <c r="I28" s="51">
        <f t="shared" si="0"/>
        <v>0.69</v>
      </c>
      <c r="J28" s="50">
        <v>2857.14</v>
      </c>
      <c r="K28" s="51">
        <f t="shared" si="1"/>
        <v>0.01</v>
      </c>
    </row>
    <row r="29" spans="1:11" ht="25.5">
      <c r="A29" s="10">
        <v>25</v>
      </c>
      <c r="B29" s="16">
        <v>34</v>
      </c>
      <c r="C29" s="58" t="s">
        <v>79</v>
      </c>
      <c r="D29" s="15" t="s">
        <v>425</v>
      </c>
      <c r="E29" s="13" t="s">
        <v>127</v>
      </c>
      <c r="F29" s="13" t="s">
        <v>189</v>
      </c>
      <c r="G29" s="14">
        <v>114285.71</v>
      </c>
      <c r="H29" s="50">
        <v>78857.14</v>
      </c>
      <c r="I29" s="51">
        <f t="shared" si="0"/>
        <v>0.69</v>
      </c>
      <c r="J29" s="50">
        <v>1142.8599999999999</v>
      </c>
      <c r="K29" s="51">
        <f t="shared" si="1"/>
        <v>0.01</v>
      </c>
    </row>
    <row r="30" spans="1:11" ht="25.5">
      <c r="A30" s="10">
        <v>26</v>
      </c>
      <c r="B30" s="16">
        <v>35</v>
      </c>
      <c r="C30" s="58" t="s">
        <v>85</v>
      </c>
      <c r="D30" s="15" t="s">
        <v>426</v>
      </c>
      <c r="E30" s="13" t="s">
        <v>127</v>
      </c>
      <c r="F30" s="13" t="s">
        <v>143</v>
      </c>
      <c r="G30" s="14">
        <v>214285.71</v>
      </c>
      <c r="H30" s="50">
        <v>147857.14000000001</v>
      </c>
      <c r="I30" s="51">
        <f t="shared" si="0"/>
        <v>0.69</v>
      </c>
      <c r="J30" s="50">
        <v>2142.86</v>
      </c>
      <c r="K30" s="51">
        <f t="shared" si="1"/>
        <v>0.01</v>
      </c>
    </row>
    <row r="31" spans="1:11" ht="25.5">
      <c r="A31" s="10">
        <v>27</v>
      </c>
      <c r="B31" s="16">
        <v>42</v>
      </c>
      <c r="C31" s="58" t="s">
        <v>78</v>
      </c>
      <c r="D31" s="15" t="s">
        <v>427</v>
      </c>
      <c r="E31" s="13" t="s">
        <v>127</v>
      </c>
      <c r="F31" s="13" t="s">
        <v>337</v>
      </c>
      <c r="G31" s="14">
        <v>228571.43</v>
      </c>
      <c r="H31" s="50">
        <v>157714.29</v>
      </c>
      <c r="I31" s="51">
        <f t="shared" si="0"/>
        <v>0.69</v>
      </c>
      <c r="J31" s="50">
        <v>2285.71</v>
      </c>
      <c r="K31" s="51">
        <f t="shared" si="1"/>
        <v>0.01</v>
      </c>
    </row>
    <row r="32" spans="1:11" ht="25.5">
      <c r="A32" s="10">
        <v>28</v>
      </c>
      <c r="B32" s="10">
        <v>54</v>
      </c>
      <c r="C32" s="58" t="s">
        <v>21</v>
      </c>
      <c r="D32" s="15" t="s">
        <v>428</v>
      </c>
      <c r="E32" s="13" t="s">
        <v>127</v>
      </c>
      <c r="F32" s="13" t="s">
        <v>145</v>
      </c>
      <c r="G32" s="18">
        <v>42857.14</v>
      </c>
      <c r="H32" s="50">
        <v>29571.43</v>
      </c>
      <c r="I32" s="51">
        <f t="shared" si="0"/>
        <v>0.69</v>
      </c>
      <c r="J32" s="50">
        <v>428.57</v>
      </c>
      <c r="K32" s="51">
        <f t="shared" si="1"/>
        <v>0.01</v>
      </c>
    </row>
    <row r="33" spans="1:11" ht="25.5">
      <c r="A33" s="10">
        <v>29</v>
      </c>
      <c r="B33" s="16">
        <v>80</v>
      </c>
      <c r="C33" s="58" t="s">
        <v>31</v>
      </c>
      <c r="D33" s="15" t="s">
        <v>429</v>
      </c>
      <c r="E33" s="13" t="s">
        <v>127</v>
      </c>
      <c r="F33" s="13" t="s">
        <v>165</v>
      </c>
      <c r="G33" s="14">
        <v>42838.02</v>
      </c>
      <c r="H33" s="50">
        <v>29558.23</v>
      </c>
      <c r="I33" s="51">
        <f t="shared" si="0"/>
        <v>0.69</v>
      </c>
      <c r="J33" s="50">
        <v>428.38</v>
      </c>
      <c r="K33" s="51">
        <f t="shared" si="1"/>
        <v>0.01</v>
      </c>
    </row>
    <row r="34" spans="1:11" ht="25.5">
      <c r="A34" s="10">
        <v>30</v>
      </c>
      <c r="B34" s="10">
        <v>131</v>
      </c>
      <c r="C34" s="58" t="s">
        <v>65</v>
      </c>
      <c r="D34" s="15" t="s">
        <v>430</v>
      </c>
      <c r="E34" s="13" t="s">
        <v>127</v>
      </c>
      <c r="F34" s="13" t="s">
        <v>176</v>
      </c>
      <c r="G34" s="14">
        <v>100000</v>
      </c>
      <c r="H34" s="50">
        <v>69000</v>
      </c>
      <c r="I34" s="51">
        <f t="shared" si="0"/>
        <v>0.69</v>
      </c>
      <c r="J34" s="50">
        <v>1000</v>
      </c>
      <c r="K34" s="51">
        <f t="shared" si="1"/>
        <v>0.01</v>
      </c>
    </row>
    <row r="35" spans="1:11" ht="25.5">
      <c r="A35" s="10">
        <v>31</v>
      </c>
      <c r="B35" s="16">
        <v>135</v>
      </c>
      <c r="C35" s="58" t="s">
        <v>64</v>
      </c>
      <c r="D35" s="15" t="s">
        <v>431</v>
      </c>
      <c r="E35" s="13" t="s">
        <v>127</v>
      </c>
      <c r="F35" s="13" t="s">
        <v>183</v>
      </c>
      <c r="G35" s="14">
        <v>214123</v>
      </c>
      <c r="H35" s="50">
        <v>147744.87</v>
      </c>
      <c r="I35" s="51">
        <f t="shared" si="0"/>
        <v>0.69</v>
      </c>
      <c r="J35" s="50">
        <v>2141.23</v>
      </c>
      <c r="K35" s="51">
        <f t="shared" si="1"/>
        <v>0.01</v>
      </c>
    </row>
    <row r="36" spans="1:11" ht="25.5">
      <c r="A36" s="10">
        <v>32</v>
      </c>
      <c r="B36" s="16">
        <v>160</v>
      </c>
      <c r="C36" s="58" t="s">
        <v>64</v>
      </c>
      <c r="D36" s="15" t="s">
        <v>432</v>
      </c>
      <c r="E36" s="13" t="s">
        <v>127</v>
      </c>
      <c r="F36" s="13" t="s">
        <v>182</v>
      </c>
      <c r="G36" s="14">
        <v>71341.320000000007</v>
      </c>
      <c r="H36" s="50">
        <v>49225.51</v>
      </c>
      <c r="I36" s="51">
        <f t="shared" si="0"/>
        <v>0.69</v>
      </c>
      <c r="J36" s="50">
        <v>713.41</v>
      </c>
      <c r="K36" s="51">
        <f t="shared" si="1"/>
        <v>0.01</v>
      </c>
    </row>
    <row r="37" spans="1:11" ht="38.25">
      <c r="A37" s="10">
        <v>33</v>
      </c>
      <c r="B37" s="10">
        <v>139</v>
      </c>
      <c r="C37" s="58" t="s">
        <v>107</v>
      </c>
      <c r="D37" s="15" t="s">
        <v>433</v>
      </c>
      <c r="E37" s="13" t="s">
        <v>128</v>
      </c>
      <c r="F37" s="13" t="s">
        <v>155</v>
      </c>
      <c r="G37" s="14">
        <v>142857.14000000001</v>
      </c>
      <c r="H37" s="50">
        <v>98571.43</v>
      </c>
      <c r="I37" s="51">
        <f t="shared" si="0"/>
        <v>0.69</v>
      </c>
      <c r="J37" s="50">
        <v>1428.57</v>
      </c>
      <c r="K37" s="51">
        <f t="shared" si="1"/>
        <v>0.01</v>
      </c>
    </row>
    <row r="38" spans="1:11" ht="25.5">
      <c r="A38" s="10">
        <v>34</v>
      </c>
      <c r="B38" s="16">
        <v>140</v>
      </c>
      <c r="C38" s="58" t="s">
        <v>259</v>
      </c>
      <c r="D38" s="15" t="s">
        <v>434</v>
      </c>
      <c r="E38" s="22" t="s">
        <v>127</v>
      </c>
      <c r="F38" s="13" t="s">
        <v>169</v>
      </c>
      <c r="G38" s="14">
        <v>42857.14</v>
      </c>
      <c r="H38" s="50">
        <v>29571.43</v>
      </c>
      <c r="I38" s="51">
        <f t="shared" si="0"/>
        <v>0.69</v>
      </c>
      <c r="J38" s="50">
        <v>428.57</v>
      </c>
      <c r="K38" s="51">
        <f t="shared" si="1"/>
        <v>0.01</v>
      </c>
    </row>
    <row r="39" spans="1:11" ht="25.5">
      <c r="A39" s="10">
        <v>35</v>
      </c>
      <c r="B39" s="16">
        <v>150</v>
      </c>
      <c r="C39" s="58" t="s">
        <v>45</v>
      </c>
      <c r="D39" s="15" t="s">
        <v>435</v>
      </c>
      <c r="E39" s="22" t="s">
        <v>127</v>
      </c>
      <c r="F39" s="22" t="s">
        <v>181</v>
      </c>
      <c r="G39" s="14">
        <v>142755.62</v>
      </c>
      <c r="H39" s="50">
        <v>98501.37</v>
      </c>
      <c r="I39" s="51">
        <f t="shared" si="0"/>
        <v>0.69</v>
      </c>
      <c r="J39" s="50">
        <v>1427.56</v>
      </c>
      <c r="K39" s="51">
        <f t="shared" si="1"/>
        <v>0.01</v>
      </c>
    </row>
    <row r="40" spans="1:11" ht="25.5">
      <c r="A40" s="10">
        <v>36</v>
      </c>
      <c r="B40" s="16">
        <v>151</v>
      </c>
      <c r="C40" s="58" t="s">
        <v>260</v>
      </c>
      <c r="D40" s="15" t="s">
        <v>436</v>
      </c>
      <c r="E40" s="13" t="s">
        <v>127</v>
      </c>
      <c r="F40" s="13" t="s">
        <v>184</v>
      </c>
      <c r="G40" s="14">
        <v>98395.94</v>
      </c>
      <c r="H40" s="50">
        <v>67893.2</v>
      </c>
      <c r="I40" s="51">
        <f t="shared" si="0"/>
        <v>0.69</v>
      </c>
      <c r="J40" s="50">
        <v>983.96</v>
      </c>
      <c r="K40" s="51">
        <f t="shared" si="1"/>
        <v>0.01</v>
      </c>
    </row>
    <row r="41" spans="1:11" ht="38.25">
      <c r="A41" s="10">
        <v>37</v>
      </c>
      <c r="B41" s="16">
        <v>174</v>
      </c>
      <c r="C41" s="58" t="s">
        <v>24</v>
      </c>
      <c r="D41" s="15" t="s">
        <v>437</v>
      </c>
      <c r="E41" s="13" t="s">
        <v>127</v>
      </c>
      <c r="F41" s="13" t="s">
        <v>159</v>
      </c>
      <c r="G41" s="14">
        <v>142857.14000000001</v>
      </c>
      <c r="H41" s="50">
        <v>98571.43</v>
      </c>
      <c r="I41" s="51">
        <f t="shared" si="0"/>
        <v>0.69</v>
      </c>
      <c r="J41" s="50">
        <v>1428.57</v>
      </c>
      <c r="K41" s="51">
        <f t="shared" si="1"/>
        <v>0.01</v>
      </c>
    </row>
    <row r="42" spans="1:11" ht="38.25">
      <c r="A42" s="10">
        <v>38</v>
      </c>
      <c r="B42" s="10">
        <v>53</v>
      </c>
      <c r="C42" s="58" t="s">
        <v>24</v>
      </c>
      <c r="D42" s="15" t="s">
        <v>438</v>
      </c>
      <c r="E42" s="13" t="s">
        <v>127</v>
      </c>
      <c r="F42" s="13" t="s">
        <v>338</v>
      </c>
      <c r="G42" s="14">
        <v>57142.86</v>
      </c>
      <c r="H42" s="50">
        <v>39428.57</v>
      </c>
      <c r="I42" s="51">
        <f t="shared" si="0"/>
        <v>0.69</v>
      </c>
      <c r="J42" s="50">
        <v>571.42999999999995</v>
      </c>
      <c r="K42" s="51">
        <f t="shared" si="1"/>
        <v>0.01</v>
      </c>
    </row>
    <row r="43" spans="1:11" ht="25.5">
      <c r="A43" s="10">
        <v>39</v>
      </c>
      <c r="B43" s="16">
        <v>218</v>
      </c>
      <c r="C43" s="58" t="s">
        <v>261</v>
      </c>
      <c r="D43" s="15" t="s">
        <v>439</v>
      </c>
      <c r="E43" s="13" t="s">
        <v>127</v>
      </c>
      <c r="F43" s="13" t="s">
        <v>339</v>
      </c>
      <c r="G43" s="14">
        <v>100000</v>
      </c>
      <c r="H43" s="50">
        <v>69000</v>
      </c>
      <c r="I43" s="51">
        <f t="shared" si="0"/>
        <v>0.69</v>
      </c>
      <c r="J43" s="50">
        <v>1000</v>
      </c>
      <c r="K43" s="51">
        <f t="shared" si="1"/>
        <v>0.01</v>
      </c>
    </row>
    <row r="44" spans="1:11" ht="25.5">
      <c r="A44" s="10">
        <v>40</v>
      </c>
      <c r="B44" s="10">
        <v>221</v>
      </c>
      <c r="C44" s="58" t="s">
        <v>262</v>
      </c>
      <c r="D44" s="15" t="s">
        <v>440</v>
      </c>
      <c r="E44" s="13" t="s">
        <v>127</v>
      </c>
      <c r="F44" s="13" t="s">
        <v>170</v>
      </c>
      <c r="G44" s="14">
        <v>71262.039999999994</v>
      </c>
      <c r="H44" s="50">
        <v>49170.81</v>
      </c>
      <c r="I44" s="51">
        <f t="shared" si="0"/>
        <v>0.69</v>
      </c>
      <c r="J44" s="50">
        <v>712.62</v>
      </c>
      <c r="K44" s="51">
        <f t="shared" si="1"/>
        <v>0.01</v>
      </c>
    </row>
    <row r="45" spans="1:11" ht="25.5">
      <c r="A45" s="10">
        <v>41</v>
      </c>
      <c r="B45" s="10">
        <v>184</v>
      </c>
      <c r="C45" s="58" t="s">
        <v>262</v>
      </c>
      <c r="D45" s="15" t="s">
        <v>441</v>
      </c>
      <c r="E45" s="22" t="s">
        <v>127</v>
      </c>
      <c r="F45" s="13" t="s">
        <v>340</v>
      </c>
      <c r="G45" s="14">
        <v>85501.14</v>
      </c>
      <c r="H45" s="50">
        <v>58995.79</v>
      </c>
      <c r="I45" s="51">
        <f t="shared" si="0"/>
        <v>0.69</v>
      </c>
      <c r="J45" s="50">
        <v>855.01</v>
      </c>
      <c r="K45" s="51">
        <f t="shared" si="1"/>
        <v>0.01</v>
      </c>
    </row>
    <row r="46" spans="1:11" ht="25.5">
      <c r="A46" s="10">
        <v>42</v>
      </c>
      <c r="B46" s="10">
        <v>38</v>
      </c>
      <c r="C46" s="58" t="s">
        <v>262</v>
      </c>
      <c r="D46" s="15" t="s">
        <v>442</v>
      </c>
      <c r="E46" s="22" t="s">
        <v>127</v>
      </c>
      <c r="F46" s="13" t="s">
        <v>171</v>
      </c>
      <c r="G46" s="14">
        <v>128571.43</v>
      </c>
      <c r="H46" s="50">
        <v>88714.29</v>
      </c>
      <c r="I46" s="51">
        <f t="shared" si="0"/>
        <v>0.69</v>
      </c>
      <c r="J46" s="50">
        <v>1285.71</v>
      </c>
      <c r="K46" s="51">
        <f t="shared" si="1"/>
        <v>0.01</v>
      </c>
    </row>
    <row r="47" spans="1:11" ht="25.5">
      <c r="A47" s="10">
        <v>43</v>
      </c>
      <c r="B47" s="16">
        <v>222</v>
      </c>
      <c r="C47" s="58" t="s">
        <v>263</v>
      </c>
      <c r="D47" s="15" t="s">
        <v>474</v>
      </c>
      <c r="E47" s="22" t="s">
        <v>127</v>
      </c>
      <c r="F47" s="13" t="s">
        <v>341</v>
      </c>
      <c r="G47" s="24">
        <v>142693.06</v>
      </c>
      <c r="H47" s="50">
        <v>98458.21</v>
      </c>
      <c r="I47" s="51">
        <f t="shared" si="0"/>
        <v>0.69</v>
      </c>
      <c r="J47" s="50">
        <v>1426.93</v>
      </c>
      <c r="K47" s="51">
        <f t="shared" si="1"/>
        <v>0.01</v>
      </c>
    </row>
    <row r="48" spans="1:11">
      <c r="A48" s="10">
        <v>44</v>
      </c>
      <c r="B48" s="10">
        <v>223</v>
      </c>
      <c r="C48" s="58" t="s">
        <v>470</v>
      </c>
      <c r="D48" s="15" t="s">
        <v>475</v>
      </c>
      <c r="E48" s="22" t="s">
        <v>127</v>
      </c>
      <c r="F48" s="13" t="s">
        <v>136</v>
      </c>
      <c r="G48" s="14">
        <v>128383.46</v>
      </c>
      <c r="H48" s="50">
        <v>88584.59</v>
      </c>
      <c r="I48" s="51">
        <f t="shared" si="0"/>
        <v>0.69</v>
      </c>
      <c r="J48" s="50">
        <v>1283.83</v>
      </c>
      <c r="K48" s="51">
        <f t="shared" si="1"/>
        <v>0.01</v>
      </c>
    </row>
    <row r="49" spans="1:11" ht="25.5">
      <c r="A49" s="10">
        <v>45</v>
      </c>
      <c r="B49" s="16">
        <v>15</v>
      </c>
      <c r="C49" s="58" t="s">
        <v>264</v>
      </c>
      <c r="D49" s="15" t="s">
        <v>476</v>
      </c>
      <c r="E49" s="13" t="s">
        <v>127</v>
      </c>
      <c r="F49" s="13" t="s">
        <v>342</v>
      </c>
      <c r="G49" s="14">
        <v>171428.57</v>
      </c>
      <c r="H49" s="50">
        <v>118285.71</v>
      </c>
      <c r="I49" s="51">
        <f t="shared" si="0"/>
        <v>0.69</v>
      </c>
      <c r="J49" s="50">
        <v>1714.29</v>
      </c>
      <c r="K49" s="51">
        <f t="shared" si="1"/>
        <v>0.01</v>
      </c>
    </row>
    <row r="50" spans="1:11" ht="25.5">
      <c r="A50" s="10">
        <v>46</v>
      </c>
      <c r="B50" s="16">
        <v>25</v>
      </c>
      <c r="C50" s="58" t="s">
        <v>41</v>
      </c>
      <c r="D50" s="15" t="s">
        <v>477</v>
      </c>
      <c r="E50" s="22" t="s">
        <v>128</v>
      </c>
      <c r="F50" s="13" t="s">
        <v>343</v>
      </c>
      <c r="G50" s="14">
        <v>14285.71</v>
      </c>
      <c r="H50" s="50">
        <v>9857.14</v>
      </c>
      <c r="I50" s="51">
        <f t="shared" si="0"/>
        <v>0.69</v>
      </c>
      <c r="J50" s="50">
        <v>142.86000000000001</v>
      </c>
      <c r="K50" s="51">
        <f t="shared" si="1"/>
        <v>0.01</v>
      </c>
    </row>
    <row r="51" spans="1:11" ht="25.5">
      <c r="A51" s="10">
        <v>47</v>
      </c>
      <c r="B51" s="16">
        <v>28</v>
      </c>
      <c r="C51" s="58" t="s">
        <v>82</v>
      </c>
      <c r="D51" s="15" t="s">
        <v>478</v>
      </c>
      <c r="E51" s="13" t="s">
        <v>127</v>
      </c>
      <c r="F51" s="13" t="s">
        <v>344</v>
      </c>
      <c r="G51" s="14">
        <v>142857.14000000001</v>
      </c>
      <c r="H51" s="50">
        <v>98571.43</v>
      </c>
      <c r="I51" s="51">
        <f t="shared" si="0"/>
        <v>0.69</v>
      </c>
      <c r="J51" s="50">
        <v>1428.57</v>
      </c>
      <c r="K51" s="51">
        <f t="shared" si="1"/>
        <v>0.01</v>
      </c>
    </row>
    <row r="52" spans="1:11" ht="25.5">
      <c r="A52" s="10">
        <v>48</v>
      </c>
      <c r="B52" s="10">
        <v>62</v>
      </c>
      <c r="C52" s="58" t="s">
        <v>13</v>
      </c>
      <c r="D52" s="15" t="s">
        <v>479</v>
      </c>
      <c r="E52" s="13" t="s">
        <v>127</v>
      </c>
      <c r="F52" s="13" t="s">
        <v>160</v>
      </c>
      <c r="G52" s="14">
        <v>71428.570000000007</v>
      </c>
      <c r="H52" s="50">
        <v>49285.71</v>
      </c>
      <c r="I52" s="51">
        <f t="shared" si="0"/>
        <v>0.69</v>
      </c>
      <c r="J52" s="50">
        <v>714.29</v>
      </c>
      <c r="K52" s="51">
        <f t="shared" si="1"/>
        <v>0.01</v>
      </c>
    </row>
    <row r="53" spans="1:11" ht="25.5">
      <c r="A53" s="10">
        <v>49</v>
      </c>
      <c r="B53" s="16">
        <v>68</v>
      </c>
      <c r="C53" s="58" t="s">
        <v>34</v>
      </c>
      <c r="D53" s="15" t="s">
        <v>480</v>
      </c>
      <c r="E53" s="21" t="s">
        <v>128</v>
      </c>
      <c r="F53" s="21" t="s">
        <v>472</v>
      </c>
      <c r="G53" s="14">
        <v>71426.100000000006</v>
      </c>
      <c r="H53" s="50">
        <v>49284.01</v>
      </c>
      <c r="I53" s="51">
        <f t="shared" si="0"/>
        <v>0.69</v>
      </c>
      <c r="J53" s="50">
        <v>714.26</v>
      </c>
      <c r="K53" s="51">
        <f t="shared" si="1"/>
        <v>0.01</v>
      </c>
    </row>
    <row r="54" spans="1:11" ht="25.5">
      <c r="A54" s="10">
        <v>50</v>
      </c>
      <c r="B54" s="10">
        <v>71</v>
      </c>
      <c r="C54" s="58" t="s">
        <v>14</v>
      </c>
      <c r="D54" s="15" t="s">
        <v>481</v>
      </c>
      <c r="E54" s="22" t="s">
        <v>127</v>
      </c>
      <c r="F54" s="22" t="s">
        <v>212</v>
      </c>
      <c r="G54" s="25">
        <v>85714.28</v>
      </c>
      <c r="H54" s="50">
        <v>59142.85</v>
      </c>
      <c r="I54" s="51">
        <f t="shared" si="0"/>
        <v>0.69</v>
      </c>
      <c r="J54" s="50">
        <v>857.14</v>
      </c>
      <c r="K54" s="51">
        <f t="shared" si="1"/>
        <v>0.01</v>
      </c>
    </row>
    <row r="55" spans="1:11" ht="38.25">
      <c r="A55" s="10">
        <v>51</v>
      </c>
      <c r="B55" s="16">
        <v>74</v>
      </c>
      <c r="C55" s="58" t="s">
        <v>32</v>
      </c>
      <c r="D55" s="15" t="s">
        <v>482</v>
      </c>
      <c r="E55" s="13" t="s">
        <v>127</v>
      </c>
      <c r="F55" s="13" t="s">
        <v>147</v>
      </c>
      <c r="G55" s="14">
        <v>28332.06</v>
      </c>
      <c r="H55" s="50">
        <v>19549.12</v>
      </c>
      <c r="I55" s="51">
        <f t="shared" si="0"/>
        <v>0.69</v>
      </c>
      <c r="J55" s="50">
        <v>283.32</v>
      </c>
      <c r="K55" s="51">
        <f t="shared" si="1"/>
        <v>0.01</v>
      </c>
    </row>
    <row r="56" spans="1:11" ht="25.5">
      <c r="A56" s="10">
        <v>52</v>
      </c>
      <c r="B56" s="10">
        <v>76</v>
      </c>
      <c r="C56" s="58" t="s">
        <v>265</v>
      </c>
      <c r="D56" s="15" t="s">
        <v>483</v>
      </c>
      <c r="E56" s="13" t="s">
        <v>127</v>
      </c>
      <c r="F56" s="13" t="s">
        <v>206</v>
      </c>
      <c r="G56" s="14">
        <v>142857.14000000001</v>
      </c>
      <c r="H56" s="50">
        <v>98571.43</v>
      </c>
      <c r="I56" s="51">
        <f t="shared" si="0"/>
        <v>0.69</v>
      </c>
      <c r="J56" s="50">
        <v>1428.57</v>
      </c>
      <c r="K56" s="51">
        <f t="shared" si="1"/>
        <v>0.01</v>
      </c>
    </row>
    <row r="57" spans="1:11" ht="25.5">
      <c r="A57" s="10">
        <v>53</v>
      </c>
      <c r="B57" s="16">
        <v>77</v>
      </c>
      <c r="C57" s="58" t="s">
        <v>50</v>
      </c>
      <c r="D57" s="15" t="s">
        <v>484</v>
      </c>
      <c r="E57" s="13" t="s">
        <v>127</v>
      </c>
      <c r="F57" s="13" t="s">
        <v>205</v>
      </c>
      <c r="G57" s="14">
        <v>42772.67</v>
      </c>
      <c r="H57" s="50">
        <v>29513.14</v>
      </c>
      <c r="I57" s="51">
        <f t="shared" si="0"/>
        <v>0.69</v>
      </c>
      <c r="J57" s="50">
        <v>427.73</v>
      </c>
      <c r="K57" s="51">
        <f t="shared" si="1"/>
        <v>0.01</v>
      </c>
    </row>
    <row r="58" spans="1:11" ht="25.5">
      <c r="A58" s="10">
        <v>54</v>
      </c>
      <c r="B58" s="10">
        <v>79</v>
      </c>
      <c r="C58" s="60" t="s">
        <v>266</v>
      </c>
      <c r="D58" s="15" t="s">
        <v>485</v>
      </c>
      <c r="E58" s="13" t="s">
        <v>128</v>
      </c>
      <c r="F58" s="26" t="s">
        <v>345</v>
      </c>
      <c r="G58" s="14">
        <v>71428</v>
      </c>
      <c r="H58" s="50">
        <v>49285.32</v>
      </c>
      <c r="I58" s="51">
        <f t="shared" si="0"/>
        <v>0.69</v>
      </c>
      <c r="J58" s="50">
        <v>714.28</v>
      </c>
      <c r="K58" s="51">
        <f t="shared" si="1"/>
        <v>0.01</v>
      </c>
    </row>
    <row r="59" spans="1:11" ht="25.5">
      <c r="A59" s="10">
        <v>55</v>
      </c>
      <c r="B59" s="10">
        <v>73</v>
      </c>
      <c r="C59" s="60" t="s">
        <v>266</v>
      </c>
      <c r="D59" s="15" t="s">
        <v>486</v>
      </c>
      <c r="E59" s="13" t="s">
        <v>127</v>
      </c>
      <c r="F59" s="26" t="s">
        <v>346</v>
      </c>
      <c r="G59" s="14">
        <v>71428.5</v>
      </c>
      <c r="H59" s="50">
        <v>49285.67</v>
      </c>
      <c r="I59" s="51">
        <f t="shared" si="0"/>
        <v>0.69</v>
      </c>
      <c r="J59" s="50">
        <v>714.29</v>
      </c>
      <c r="K59" s="51">
        <f t="shared" si="1"/>
        <v>0.01</v>
      </c>
    </row>
    <row r="60" spans="1:11" ht="25.5">
      <c r="A60" s="10">
        <v>56</v>
      </c>
      <c r="B60" s="16">
        <v>83</v>
      </c>
      <c r="C60" s="58" t="s">
        <v>47</v>
      </c>
      <c r="D60" s="15" t="s">
        <v>487</v>
      </c>
      <c r="E60" s="13" t="s">
        <v>129</v>
      </c>
      <c r="F60" s="13" t="s">
        <v>185</v>
      </c>
      <c r="G60" s="14">
        <v>285661.17</v>
      </c>
      <c r="H60" s="50">
        <v>197106.21</v>
      </c>
      <c r="I60" s="51">
        <f t="shared" si="0"/>
        <v>0.69</v>
      </c>
      <c r="J60" s="50">
        <v>2856.61</v>
      </c>
      <c r="K60" s="51">
        <f t="shared" si="1"/>
        <v>0.01</v>
      </c>
    </row>
    <row r="61" spans="1:11" ht="25.5">
      <c r="A61" s="10">
        <v>57</v>
      </c>
      <c r="B61" s="10">
        <v>92</v>
      </c>
      <c r="C61" s="58" t="s">
        <v>48</v>
      </c>
      <c r="D61" s="15" t="s">
        <v>488</v>
      </c>
      <c r="E61" s="13" t="s">
        <v>127</v>
      </c>
      <c r="F61" s="13" t="s">
        <v>167</v>
      </c>
      <c r="G61" s="14">
        <v>57142.86</v>
      </c>
      <c r="H61" s="50">
        <v>39428.57</v>
      </c>
      <c r="I61" s="51">
        <f t="shared" si="0"/>
        <v>0.69</v>
      </c>
      <c r="J61" s="50">
        <v>571.42999999999995</v>
      </c>
      <c r="K61" s="51">
        <f t="shared" si="1"/>
        <v>0.01</v>
      </c>
    </row>
    <row r="62" spans="1:11" ht="38.25">
      <c r="A62" s="10">
        <v>58</v>
      </c>
      <c r="B62" s="10">
        <v>98</v>
      </c>
      <c r="C62" s="58" t="s">
        <v>42</v>
      </c>
      <c r="D62" s="15" t="s">
        <v>489</v>
      </c>
      <c r="E62" s="13" t="s">
        <v>127</v>
      </c>
      <c r="F62" s="13" t="s">
        <v>223</v>
      </c>
      <c r="G62" s="14">
        <v>14264</v>
      </c>
      <c r="H62" s="50">
        <v>9842.16</v>
      </c>
      <c r="I62" s="51">
        <f t="shared" si="0"/>
        <v>0.69</v>
      </c>
      <c r="J62" s="50">
        <v>142.63999999999999</v>
      </c>
      <c r="K62" s="51">
        <f t="shared" si="1"/>
        <v>0.01</v>
      </c>
    </row>
    <row r="63" spans="1:11" ht="25.5">
      <c r="A63" s="10">
        <v>59</v>
      </c>
      <c r="B63" s="16">
        <v>105</v>
      </c>
      <c r="C63" s="58" t="s">
        <v>39</v>
      </c>
      <c r="D63" s="15" t="s">
        <v>490</v>
      </c>
      <c r="E63" s="22" t="s">
        <v>127</v>
      </c>
      <c r="F63" s="13" t="s">
        <v>166</v>
      </c>
      <c r="G63" s="14">
        <v>21257.16</v>
      </c>
      <c r="H63" s="50">
        <v>14667.44</v>
      </c>
      <c r="I63" s="51">
        <f t="shared" si="0"/>
        <v>0.69</v>
      </c>
      <c r="J63" s="50">
        <v>212.57</v>
      </c>
      <c r="K63" s="51">
        <f t="shared" si="1"/>
        <v>0.01</v>
      </c>
    </row>
    <row r="64" spans="1:11" ht="25.5">
      <c r="A64" s="10">
        <v>60</v>
      </c>
      <c r="B64" s="16">
        <v>112</v>
      </c>
      <c r="C64" s="58" t="s">
        <v>46</v>
      </c>
      <c r="D64" s="15" t="s">
        <v>540</v>
      </c>
      <c r="E64" s="13" t="s">
        <v>127</v>
      </c>
      <c r="F64" s="13" t="s">
        <v>158</v>
      </c>
      <c r="G64" s="14">
        <v>257142.85</v>
      </c>
      <c r="H64" s="50">
        <v>177428.57</v>
      </c>
      <c r="I64" s="51">
        <f t="shared" si="0"/>
        <v>0.69</v>
      </c>
      <c r="J64" s="50">
        <v>2571.4299999999998</v>
      </c>
      <c r="K64" s="51">
        <f t="shared" si="1"/>
        <v>0.01</v>
      </c>
    </row>
    <row r="65" spans="1:11" ht="25.5">
      <c r="A65" s="10">
        <v>61</v>
      </c>
      <c r="B65" s="10">
        <v>116</v>
      </c>
      <c r="C65" s="58" t="s">
        <v>267</v>
      </c>
      <c r="D65" s="15" t="s">
        <v>491</v>
      </c>
      <c r="E65" s="13" t="s">
        <v>127</v>
      </c>
      <c r="F65" s="13" t="s">
        <v>347</v>
      </c>
      <c r="G65" s="14">
        <v>171428.54</v>
      </c>
      <c r="H65" s="50">
        <v>118285.69</v>
      </c>
      <c r="I65" s="51">
        <f t="shared" si="0"/>
        <v>0.69</v>
      </c>
      <c r="J65" s="50">
        <v>1714.29</v>
      </c>
      <c r="K65" s="51">
        <f t="shared" si="1"/>
        <v>0.01</v>
      </c>
    </row>
    <row r="66" spans="1:11" ht="25.5">
      <c r="A66" s="10">
        <v>62</v>
      </c>
      <c r="B66" s="10">
        <v>118</v>
      </c>
      <c r="C66" s="58" t="s">
        <v>38</v>
      </c>
      <c r="D66" s="15" t="s">
        <v>492</v>
      </c>
      <c r="E66" s="13" t="s">
        <v>127</v>
      </c>
      <c r="F66" s="13" t="s">
        <v>232</v>
      </c>
      <c r="G66" s="14">
        <v>110028.48</v>
      </c>
      <c r="H66" s="50">
        <v>75919.649999999994</v>
      </c>
      <c r="I66" s="51">
        <f t="shared" si="0"/>
        <v>0.69</v>
      </c>
      <c r="J66" s="50">
        <v>1100.28</v>
      </c>
      <c r="K66" s="51">
        <f t="shared" si="1"/>
        <v>0.01</v>
      </c>
    </row>
    <row r="67" spans="1:11" ht="25.5">
      <c r="A67" s="10">
        <v>63</v>
      </c>
      <c r="B67" s="16">
        <v>119</v>
      </c>
      <c r="C67" s="58" t="s">
        <v>38</v>
      </c>
      <c r="D67" s="15" t="s">
        <v>493</v>
      </c>
      <c r="E67" s="13" t="s">
        <v>127</v>
      </c>
      <c r="F67" s="13" t="s">
        <v>148</v>
      </c>
      <c r="G67" s="14">
        <v>4244.43</v>
      </c>
      <c r="H67" s="50">
        <v>2928.66</v>
      </c>
      <c r="I67" s="51">
        <f t="shared" ref="I67:I127" si="2">H67/G67*100%</f>
        <v>0.69</v>
      </c>
      <c r="J67" s="50">
        <v>42.44</v>
      </c>
      <c r="K67" s="51">
        <f t="shared" ref="K67:K127" si="3">J67/G67*100%</f>
        <v>0.01</v>
      </c>
    </row>
    <row r="68" spans="1:11" ht="25.5">
      <c r="A68" s="10">
        <v>64</v>
      </c>
      <c r="B68" s="10">
        <v>120</v>
      </c>
      <c r="C68" s="58" t="s">
        <v>96</v>
      </c>
      <c r="D68" s="15" t="s">
        <v>494</v>
      </c>
      <c r="E68" s="13" t="s">
        <v>127</v>
      </c>
      <c r="F68" s="13" t="s">
        <v>193</v>
      </c>
      <c r="G68" s="14">
        <v>10015.77</v>
      </c>
      <c r="H68" s="50">
        <v>6910.88</v>
      </c>
      <c r="I68" s="51">
        <f t="shared" si="2"/>
        <v>0.69</v>
      </c>
      <c r="J68" s="50">
        <v>100.16</v>
      </c>
      <c r="K68" s="51">
        <f t="shared" si="3"/>
        <v>0.01</v>
      </c>
    </row>
    <row r="69" spans="1:11" ht="25.5">
      <c r="A69" s="10">
        <v>65</v>
      </c>
      <c r="B69" s="16">
        <v>121</v>
      </c>
      <c r="C69" s="58" t="s">
        <v>96</v>
      </c>
      <c r="D69" s="15" t="s">
        <v>495</v>
      </c>
      <c r="E69" s="13" t="s">
        <v>127</v>
      </c>
      <c r="F69" s="13" t="s">
        <v>194</v>
      </c>
      <c r="G69" s="14">
        <v>82742.27</v>
      </c>
      <c r="H69" s="50">
        <v>57092.17</v>
      </c>
      <c r="I69" s="51">
        <f t="shared" si="2"/>
        <v>0.69</v>
      </c>
      <c r="J69" s="50">
        <v>827.42</v>
      </c>
      <c r="K69" s="51">
        <f t="shared" si="3"/>
        <v>0.01</v>
      </c>
    </row>
    <row r="70" spans="1:11" ht="25.5">
      <c r="A70" s="10">
        <v>66</v>
      </c>
      <c r="B70" s="10">
        <v>122</v>
      </c>
      <c r="C70" s="58" t="s">
        <v>95</v>
      </c>
      <c r="D70" s="15" t="s">
        <v>496</v>
      </c>
      <c r="E70" s="22" t="s">
        <v>127</v>
      </c>
      <c r="F70" s="22" t="s">
        <v>146</v>
      </c>
      <c r="G70" s="14">
        <v>35711.03</v>
      </c>
      <c r="H70" s="50">
        <v>24640.61</v>
      </c>
      <c r="I70" s="51">
        <f t="shared" si="2"/>
        <v>0.69</v>
      </c>
      <c r="J70" s="50">
        <v>357.11</v>
      </c>
      <c r="K70" s="51">
        <f t="shared" si="3"/>
        <v>0.01</v>
      </c>
    </row>
    <row r="71" spans="1:11" ht="25.5">
      <c r="A71" s="10">
        <v>67</v>
      </c>
      <c r="B71" s="16">
        <v>142</v>
      </c>
      <c r="C71" s="58" t="s">
        <v>111</v>
      </c>
      <c r="D71" s="15" t="s">
        <v>497</v>
      </c>
      <c r="E71" s="27" t="s">
        <v>127</v>
      </c>
      <c r="F71" s="13" t="s">
        <v>174</v>
      </c>
      <c r="G71" s="14">
        <v>113778.47</v>
      </c>
      <c r="H71" s="50">
        <v>78507.14</v>
      </c>
      <c r="I71" s="51">
        <f t="shared" si="2"/>
        <v>0.69</v>
      </c>
      <c r="J71" s="50">
        <v>1137.78</v>
      </c>
      <c r="K71" s="51">
        <f t="shared" si="3"/>
        <v>0.01</v>
      </c>
    </row>
    <row r="72" spans="1:11" ht="25.5">
      <c r="A72" s="10">
        <v>68</v>
      </c>
      <c r="B72" s="16">
        <v>143</v>
      </c>
      <c r="C72" s="58" t="s">
        <v>73</v>
      </c>
      <c r="D72" s="15" t="s">
        <v>498</v>
      </c>
      <c r="E72" s="13" t="s">
        <v>127</v>
      </c>
      <c r="F72" s="13" t="s">
        <v>195</v>
      </c>
      <c r="G72" s="20">
        <v>71425.45</v>
      </c>
      <c r="H72" s="50">
        <v>49283.56</v>
      </c>
      <c r="I72" s="51">
        <f t="shared" si="2"/>
        <v>0.69</v>
      </c>
      <c r="J72" s="50">
        <v>714.25</v>
      </c>
      <c r="K72" s="51">
        <f t="shared" si="3"/>
        <v>0.01</v>
      </c>
    </row>
    <row r="73" spans="1:11" ht="38.25">
      <c r="A73" s="10">
        <v>69</v>
      </c>
      <c r="B73" s="16">
        <v>157</v>
      </c>
      <c r="C73" s="58" t="s">
        <v>268</v>
      </c>
      <c r="D73" s="15" t="s">
        <v>499</v>
      </c>
      <c r="E73" s="13" t="s">
        <v>127</v>
      </c>
      <c r="F73" s="13" t="s">
        <v>348</v>
      </c>
      <c r="G73" s="14">
        <v>42857.14</v>
      </c>
      <c r="H73" s="50">
        <v>29571.43</v>
      </c>
      <c r="I73" s="51">
        <f t="shared" si="2"/>
        <v>0.69</v>
      </c>
      <c r="J73" s="50">
        <v>428.57</v>
      </c>
      <c r="K73" s="51">
        <f t="shared" si="3"/>
        <v>0.01</v>
      </c>
    </row>
    <row r="74" spans="1:11" ht="25.5">
      <c r="A74" s="10">
        <v>70</v>
      </c>
      <c r="B74" s="10">
        <v>161</v>
      </c>
      <c r="C74" s="58" t="s">
        <v>269</v>
      </c>
      <c r="D74" s="15" t="s">
        <v>500</v>
      </c>
      <c r="E74" s="13" t="s">
        <v>128</v>
      </c>
      <c r="F74" s="13" t="s">
        <v>349</v>
      </c>
      <c r="G74" s="14">
        <v>71395.259999999995</v>
      </c>
      <c r="H74" s="50">
        <v>49262.73</v>
      </c>
      <c r="I74" s="51">
        <f t="shared" si="2"/>
        <v>0.69</v>
      </c>
      <c r="J74" s="50">
        <v>713.95</v>
      </c>
      <c r="K74" s="51">
        <f t="shared" si="3"/>
        <v>0.01</v>
      </c>
    </row>
    <row r="75" spans="1:11" ht="25.5">
      <c r="A75" s="10">
        <v>71</v>
      </c>
      <c r="B75" s="10">
        <v>166</v>
      </c>
      <c r="C75" s="58" t="s">
        <v>74</v>
      </c>
      <c r="D75" s="15" t="s">
        <v>501</v>
      </c>
      <c r="E75" s="13" t="s">
        <v>127</v>
      </c>
      <c r="F75" s="13" t="s">
        <v>156</v>
      </c>
      <c r="G75" s="14">
        <v>57035.51</v>
      </c>
      <c r="H75" s="50">
        <v>39354.5</v>
      </c>
      <c r="I75" s="51">
        <f t="shared" si="2"/>
        <v>0.69</v>
      </c>
      <c r="J75" s="50">
        <v>570.36</v>
      </c>
      <c r="K75" s="51">
        <f t="shared" si="3"/>
        <v>0.01</v>
      </c>
    </row>
    <row r="76" spans="1:11" ht="25.5">
      <c r="A76" s="10">
        <v>72</v>
      </c>
      <c r="B76" s="16">
        <v>168</v>
      </c>
      <c r="C76" s="58" t="s">
        <v>270</v>
      </c>
      <c r="D76" s="15" t="s">
        <v>502</v>
      </c>
      <c r="E76" s="22" t="s">
        <v>128</v>
      </c>
      <c r="F76" s="13" t="s">
        <v>350</v>
      </c>
      <c r="G76" s="14">
        <v>71403.87</v>
      </c>
      <c r="H76" s="50">
        <v>49268.67</v>
      </c>
      <c r="I76" s="51">
        <f t="shared" si="2"/>
        <v>0.69</v>
      </c>
      <c r="J76" s="50">
        <v>714.04</v>
      </c>
      <c r="K76" s="51">
        <f t="shared" si="3"/>
        <v>0.01</v>
      </c>
    </row>
    <row r="77" spans="1:11">
      <c r="A77" s="10">
        <v>73</v>
      </c>
      <c r="B77" s="16">
        <v>170</v>
      </c>
      <c r="C77" s="58" t="s">
        <v>110</v>
      </c>
      <c r="D77" s="15" t="s">
        <v>503</v>
      </c>
      <c r="E77" s="13" t="s">
        <v>127</v>
      </c>
      <c r="F77" s="13" t="s">
        <v>172</v>
      </c>
      <c r="G77" s="14">
        <v>71320.47</v>
      </c>
      <c r="H77" s="50">
        <v>49211.12</v>
      </c>
      <c r="I77" s="51">
        <f t="shared" si="2"/>
        <v>0.69</v>
      </c>
      <c r="J77" s="50">
        <v>713.2</v>
      </c>
      <c r="K77" s="51">
        <f t="shared" si="3"/>
        <v>0.01</v>
      </c>
    </row>
    <row r="78" spans="1:11" ht="25.5">
      <c r="A78" s="10">
        <v>74</v>
      </c>
      <c r="B78" s="16">
        <v>172</v>
      </c>
      <c r="C78" s="58" t="s">
        <v>271</v>
      </c>
      <c r="D78" s="15" t="s">
        <v>504</v>
      </c>
      <c r="E78" s="13" t="s">
        <v>127</v>
      </c>
      <c r="F78" s="13" t="s">
        <v>351</v>
      </c>
      <c r="G78" s="14">
        <v>28571.34</v>
      </c>
      <c r="H78" s="50">
        <v>19714.22</v>
      </c>
      <c r="I78" s="51">
        <f t="shared" si="2"/>
        <v>0.69</v>
      </c>
      <c r="J78" s="50">
        <v>285.70999999999998</v>
      </c>
      <c r="K78" s="51">
        <f t="shared" si="3"/>
        <v>0.01</v>
      </c>
    </row>
    <row r="79" spans="1:11" ht="25.5">
      <c r="A79" s="10">
        <v>75</v>
      </c>
      <c r="B79" s="16">
        <v>192</v>
      </c>
      <c r="C79" s="58" t="s">
        <v>272</v>
      </c>
      <c r="D79" s="15" t="s">
        <v>588</v>
      </c>
      <c r="E79" s="21" t="s">
        <v>127</v>
      </c>
      <c r="F79" s="21" t="s">
        <v>149</v>
      </c>
      <c r="G79" s="14">
        <v>21424.18</v>
      </c>
      <c r="H79" s="50">
        <v>14782.68</v>
      </c>
      <c r="I79" s="51">
        <f t="shared" si="2"/>
        <v>0.69</v>
      </c>
      <c r="J79" s="50">
        <v>214.24</v>
      </c>
      <c r="K79" s="51">
        <f t="shared" si="3"/>
        <v>0.01</v>
      </c>
    </row>
    <row r="80" spans="1:11" ht="25.5">
      <c r="A80" s="10">
        <v>76</v>
      </c>
      <c r="B80" s="10">
        <v>210</v>
      </c>
      <c r="C80" s="58" t="s">
        <v>27</v>
      </c>
      <c r="D80" s="15" t="s">
        <v>505</v>
      </c>
      <c r="E80" s="22" t="s">
        <v>127</v>
      </c>
      <c r="F80" s="22" t="s">
        <v>157</v>
      </c>
      <c r="G80" s="14">
        <v>199850.26</v>
      </c>
      <c r="H80" s="50">
        <v>137896.68</v>
      </c>
      <c r="I80" s="51">
        <v>0.69</v>
      </c>
      <c r="J80" s="50">
        <v>1998.5</v>
      </c>
      <c r="K80" s="51">
        <v>0.01</v>
      </c>
    </row>
    <row r="81" spans="1:12" ht="25.5">
      <c r="A81" s="10">
        <v>77</v>
      </c>
      <c r="B81" s="10">
        <v>219</v>
      </c>
      <c r="C81" s="58" t="s">
        <v>114</v>
      </c>
      <c r="D81" s="15" t="s">
        <v>506</v>
      </c>
      <c r="E81" s="13" t="s">
        <v>127</v>
      </c>
      <c r="F81" s="13" t="s">
        <v>209</v>
      </c>
      <c r="G81" s="14">
        <v>57142.86</v>
      </c>
      <c r="H81" s="50">
        <v>39428.57</v>
      </c>
      <c r="I81" s="51">
        <f t="shared" si="2"/>
        <v>0.69</v>
      </c>
      <c r="J81" s="50">
        <v>571.42999999999995</v>
      </c>
      <c r="K81" s="51">
        <f t="shared" si="3"/>
        <v>0.01</v>
      </c>
    </row>
    <row r="82" spans="1:12" ht="38.25">
      <c r="A82" s="10">
        <v>78</v>
      </c>
      <c r="B82" s="16">
        <v>224</v>
      </c>
      <c r="C82" s="58" t="s">
        <v>51</v>
      </c>
      <c r="D82" s="15" t="s">
        <v>507</v>
      </c>
      <c r="E82" s="13" t="s">
        <v>127</v>
      </c>
      <c r="F82" s="13" t="s">
        <v>222</v>
      </c>
      <c r="G82" s="14">
        <v>142857.14000000001</v>
      </c>
      <c r="H82" s="50">
        <v>98571.43</v>
      </c>
      <c r="I82" s="51">
        <f t="shared" si="2"/>
        <v>0.69</v>
      </c>
      <c r="J82" s="50">
        <v>1428.57</v>
      </c>
      <c r="K82" s="51">
        <f t="shared" si="3"/>
        <v>0.01</v>
      </c>
    </row>
    <row r="83" spans="1:12" ht="25.5">
      <c r="A83" s="10">
        <v>79</v>
      </c>
      <c r="B83" s="10">
        <v>225</v>
      </c>
      <c r="C83" s="58" t="s">
        <v>90</v>
      </c>
      <c r="D83" s="15" t="s">
        <v>508</v>
      </c>
      <c r="E83" s="13" t="s">
        <v>127</v>
      </c>
      <c r="F83" s="13" t="s">
        <v>208</v>
      </c>
      <c r="G83" s="14">
        <v>98128.19</v>
      </c>
      <c r="H83" s="50">
        <v>67708.45</v>
      </c>
      <c r="I83" s="51">
        <f t="shared" si="2"/>
        <v>0.69</v>
      </c>
      <c r="J83" s="50">
        <v>981.28</v>
      </c>
      <c r="K83" s="51">
        <f t="shared" si="3"/>
        <v>0.01</v>
      </c>
    </row>
    <row r="84" spans="1:12" ht="25.5">
      <c r="A84" s="10">
        <v>80</v>
      </c>
      <c r="B84" s="10">
        <v>238</v>
      </c>
      <c r="C84" s="58" t="s">
        <v>67</v>
      </c>
      <c r="D84" s="15" t="s">
        <v>509</v>
      </c>
      <c r="E84" s="13" t="s">
        <v>127</v>
      </c>
      <c r="F84" s="13" t="s">
        <v>179</v>
      </c>
      <c r="G84" s="14">
        <v>71424.479999999996</v>
      </c>
      <c r="H84" s="50">
        <v>49282.89</v>
      </c>
      <c r="I84" s="51">
        <f t="shared" si="2"/>
        <v>0.69</v>
      </c>
      <c r="J84" s="50">
        <v>714.24</v>
      </c>
      <c r="K84" s="51">
        <f t="shared" si="3"/>
        <v>0.01</v>
      </c>
    </row>
    <row r="85" spans="1:12" ht="25.5">
      <c r="A85" s="10">
        <v>81</v>
      </c>
      <c r="B85" s="10">
        <v>20</v>
      </c>
      <c r="C85" s="58" t="s">
        <v>68</v>
      </c>
      <c r="D85" s="15" t="s">
        <v>510</v>
      </c>
      <c r="E85" s="13" t="s">
        <v>127</v>
      </c>
      <c r="F85" s="13" t="s">
        <v>144</v>
      </c>
      <c r="G85" s="14">
        <v>85714.29</v>
      </c>
      <c r="H85" s="50">
        <v>59142.86</v>
      </c>
      <c r="I85" s="51">
        <f t="shared" si="2"/>
        <v>0.69</v>
      </c>
      <c r="J85" s="50">
        <v>857.14</v>
      </c>
      <c r="K85" s="51">
        <f t="shared" si="3"/>
        <v>0.01</v>
      </c>
    </row>
    <row r="86" spans="1:12" ht="25.5">
      <c r="A86" s="10">
        <v>82</v>
      </c>
      <c r="B86" s="10">
        <v>29</v>
      </c>
      <c r="C86" s="61" t="s">
        <v>69</v>
      </c>
      <c r="D86" s="15" t="s">
        <v>511</v>
      </c>
      <c r="E86" s="13" t="s">
        <v>127</v>
      </c>
      <c r="F86" s="13" t="s">
        <v>226</v>
      </c>
      <c r="G86" s="14">
        <v>114285.71</v>
      </c>
      <c r="H86" s="50">
        <v>78857.14</v>
      </c>
      <c r="I86" s="51">
        <f t="shared" si="2"/>
        <v>0.69</v>
      </c>
      <c r="J86" s="50">
        <v>1142.8599999999999</v>
      </c>
      <c r="K86" s="51">
        <f t="shared" si="3"/>
        <v>0.01</v>
      </c>
    </row>
    <row r="87" spans="1:12" ht="25.5">
      <c r="A87" s="10">
        <v>83</v>
      </c>
      <c r="B87" s="16">
        <v>31</v>
      </c>
      <c r="C87" s="58" t="s">
        <v>40</v>
      </c>
      <c r="D87" s="15" t="s">
        <v>512</v>
      </c>
      <c r="E87" s="22" t="s">
        <v>128</v>
      </c>
      <c r="F87" s="13" t="s">
        <v>352</v>
      </c>
      <c r="G87" s="14">
        <v>14285</v>
      </c>
      <c r="H87" s="50">
        <v>9856.65</v>
      </c>
      <c r="I87" s="51">
        <f t="shared" si="2"/>
        <v>0.69</v>
      </c>
      <c r="J87" s="50">
        <v>142.85</v>
      </c>
      <c r="K87" s="51">
        <f t="shared" si="3"/>
        <v>0.01</v>
      </c>
    </row>
    <row r="88" spans="1:12" ht="25.5">
      <c r="A88" s="10">
        <v>84</v>
      </c>
      <c r="B88" s="10">
        <v>37</v>
      </c>
      <c r="C88" s="59" t="s">
        <v>55</v>
      </c>
      <c r="D88" s="15" t="s">
        <v>513</v>
      </c>
      <c r="E88" s="22" t="s">
        <v>127</v>
      </c>
      <c r="F88" s="13" t="s">
        <v>191</v>
      </c>
      <c r="G88" s="14">
        <v>100000</v>
      </c>
      <c r="H88" s="50">
        <v>69000</v>
      </c>
      <c r="I88" s="51">
        <f t="shared" si="2"/>
        <v>0.69</v>
      </c>
      <c r="J88" s="50">
        <v>1000</v>
      </c>
      <c r="K88" s="53">
        <f t="shared" si="3"/>
        <v>0.01</v>
      </c>
    </row>
    <row r="89" spans="1:12" ht="25.5">
      <c r="A89" s="10">
        <v>85</v>
      </c>
      <c r="B89" s="16">
        <v>40</v>
      </c>
      <c r="C89" s="58" t="s">
        <v>94</v>
      </c>
      <c r="D89" s="28" t="s">
        <v>541</v>
      </c>
      <c r="E89" s="22" t="s">
        <v>127</v>
      </c>
      <c r="F89" s="13" t="s">
        <v>581</v>
      </c>
      <c r="G89" s="24">
        <v>28530.13</v>
      </c>
      <c r="H89" s="54">
        <v>19685.79</v>
      </c>
      <c r="I89" s="51">
        <f t="shared" si="2"/>
        <v>0.69</v>
      </c>
      <c r="J89" s="54">
        <v>285.3</v>
      </c>
      <c r="K89" s="53">
        <f t="shared" si="3"/>
        <v>0.01</v>
      </c>
      <c r="L89" s="6"/>
    </row>
    <row r="90" spans="1:12" ht="38.25">
      <c r="A90" s="10">
        <v>86</v>
      </c>
      <c r="B90" s="10">
        <v>46</v>
      </c>
      <c r="C90" s="58" t="s">
        <v>57</v>
      </c>
      <c r="D90" s="28" t="s">
        <v>542</v>
      </c>
      <c r="E90" s="13" t="s">
        <v>127</v>
      </c>
      <c r="F90" s="13" t="s">
        <v>162</v>
      </c>
      <c r="G90" s="24">
        <v>185714.29</v>
      </c>
      <c r="H90" s="54">
        <v>128142.86</v>
      </c>
      <c r="I90" s="51">
        <f t="shared" si="2"/>
        <v>0.69</v>
      </c>
      <c r="J90" s="54">
        <v>1857.14</v>
      </c>
      <c r="K90" s="53">
        <f t="shared" si="3"/>
        <v>0.01</v>
      </c>
      <c r="L90" s="6"/>
    </row>
    <row r="91" spans="1:12" ht="38.25">
      <c r="A91" s="10">
        <v>87</v>
      </c>
      <c r="B91" s="10">
        <v>48</v>
      </c>
      <c r="C91" s="58" t="s">
        <v>29</v>
      </c>
      <c r="D91" s="28" t="s">
        <v>543</v>
      </c>
      <c r="E91" s="13" t="s">
        <v>127</v>
      </c>
      <c r="F91" s="13" t="s">
        <v>582</v>
      </c>
      <c r="G91" s="24">
        <v>57121.29</v>
      </c>
      <c r="H91" s="54">
        <v>39413.69</v>
      </c>
      <c r="I91" s="51">
        <f t="shared" si="2"/>
        <v>0.69</v>
      </c>
      <c r="J91" s="54">
        <v>571.21</v>
      </c>
      <c r="K91" s="53">
        <f t="shared" si="3"/>
        <v>0.01</v>
      </c>
      <c r="L91" s="6"/>
    </row>
    <row r="92" spans="1:12" ht="25.5">
      <c r="A92" s="10">
        <v>88</v>
      </c>
      <c r="B92" s="10">
        <v>61</v>
      </c>
      <c r="C92" s="58" t="s">
        <v>13</v>
      </c>
      <c r="D92" s="28" t="s">
        <v>544</v>
      </c>
      <c r="E92" s="13" t="s">
        <v>127</v>
      </c>
      <c r="F92" s="22" t="s">
        <v>161</v>
      </c>
      <c r="G92" s="24">
        <v>42857.14</v>
      </c>
      <c r="H92" s="54">
        <v>29571.43</v>
      </c>
      <c r="I92" s="51">
        <f t="shared" si="2"/>
        <v>0.69</v>
      </c>
      <c r="J92" s="54">
        <v>428.57</v>
      </c>
      <c r="K92" s="53">
        <f t="shared" si="3"/>
        <v>0.01</v>
      </c>
      <c r="L92" s="7"/>
    </row>
    <row r="93" spans="1:12" ht="25.5">
      <c r="A93" s="10">
        <v>89</v>
      </c>
      <c r="B93" s="16">
        <v>65</v>
      </c>
      <c r="C93" s="61" t="s">
        <v>11</v>
      </c>
      <c r="D93" s="28" t="s">
        <v>545</v>
      </c>
      <c r="E93" s="22" t="s">
        <v>129</v>
      </c>
      <c r="F93" s="13" t="s">
        <v>353</v>
      </c>
      <c r="G93" s="24">
        <v>57142.86</v>
      </c>
      <c r="H93" s="54">
        <v>39428.57</v>
      </c>
      <c r="I93" s="51">
        <f t="shared" si="2"/>
        <v>0.69</v>
      </c>
      <c r="J93" s="54">
        <v>571.42999999999995</v>
      </c>
      <c r="K93" s="53">
        <f t="shared" si="3"/>
        <v>0.01</v>
      </c>
      <c r="L93" s="6"/>
    </row>
    <row r="94" spans="1:12" ht="25.5">
      <c r="A94" s="10">
        <v>90</v>
      </c>
      <c r="B94" s="10">
        <v>70</v>
      </c>
      <c r="C94" s="58" t="s">
        <v>20</v>
      </c>
      <c r="D94" s="28" t="s">
        <v>546</v>
      </c>
      <c r="E94" s="19" t="s">
        <v>127</v>
      </c>
      <c r="F94" s="19" t="s">
        <v>186</v>
      </c>
      <c r="G94" s="24">
        <v>42857.14</v>
      </c>
      <c r="H94" s="54">
        <v>29571.43</v>
      </c>
      <c r="I94" s="51">
        <f t="shared" si="2"/>
        <v>0.69</v>
      </c>
      <c r="J94" s="54">
        <v>428.57</v>
      </c>
      <c r="K94" s="53">
        <f t="shared" si="3"/>
        <v>0.01</v>
      </c>
      <c r="L94" s="6"/>
    </row>
    <row r="95" spans="1:12" ht="25.5">
      <c r="A95" s="10">
        <v>91</v>
      </c>
      <c r="B95" s="16">
        <v>78</v>
      </c>
      <c r="C95" s="58" t="s">
        <v>58</v>
      </c>
      <c r="D95" s="28" t="s">
        <v>547</v>
      </c>
      <c r="E95" s="13" t="s">
        <v>127</v>
      </c>
      <c r="F95" s="13" t="s">
        <v>217</v>
      </c>
      <c r="G95" s="24">
        <v>42857.14</v>
      </c>
      <c r="H95" s="54">
        <v>29571.43</v>
      </c>
      <c r="I95" s="51">
        <f t="shared" si="2"/>
        <v>0.69</v>
      </c>
      <c r="J95" s="54">
        <v>428.57</v>
      </c>
      <c r="K95" s="53">
        <f t="shared" si="3"/>
        <v>0.01</v>
      </c>
      <c r="L95" s="6"/>
    </row>
    <row r="96" spans="1:12" ht="25.5">
      <c r="A96" s="10">
        <v>92</v>
      </c>
      <c r="B96" s="16">
        <v>82</v>
      </c>
      <c r="C96" s="58" t="s">
        <v>36</v>
      </c>
      <c r="D96" s="28" t="s">
        <v>548</v>
      </c>
      <c r="E96" s="22" t="s">
        <v>128</v>
      </c>
      <c r="F96" s="13" t="s">
        <v>583</v>
      </c>
      <c r="G96" s="24">
        <v>71428.570000000007</v>
      </c>
      <c r="H96" s="54">
        <v>49285.71</v>
      </c>
      <c r="I96" s="51">
        <f t="shared" si="2"/>
        <v>0.69</v>
      </c>
      <c r="J96" s="54">
        <v>714.29</v>
      </c>
      <c r="K96" s="53">
        <f t="shared" si="3"/>
        <v>0.01</v>
      </c>
      <c r="L96" s="6"/>
    </row>
    <row r="97" spans="1:12" ht="38.25">
      <c r="A97" s="10">
        <v>93</v>
      </c>
      <c r="B97" s="10">
        <v>93</v>
      </c>
      <c r="C97" s="58" t="s">
        <v>18</v>
      </c>
      <c r="D97" s="28" t="s">
        <v>549</v>
      </c>
      <c r="E97" s="13" t="s">
        <v>129</v>
      </c>
      <c r="F97" s="13" t="s">
        <v>207</v>
      </c>
      <c r="G97" s="24">
        <v>99999.94</v>
      </c>
      <c r="H97" s="54">
        <v>68999.960000000006</v>
      </c>
      <c r="I97" s="51">
        <f t="shared" si="2"/>
        <v>0.69</v>
      </c>
      <c r="J97" s="54">
        <v>1000</v>
      </c>
      <c r="K97" s="53">
        <f t="shared" si="3"/>
        <v>0.01</v>
      </c>
      <c r="L97" s="6"/>
    </row>
    <row r="98" spans="1:12" ht="38.25">
      <c r="A98" s="10">
        <v>94</v>
      </c>
      <c r="B98" s="16">
        <v>107</v>
      </c>
      <c r="C98" s="58" t="s">
        <v>60</v>
      </c>
      <c r="D98" s="28" t="s">
        <v>550</v>
      </c>
      <c r="E98" s="13" t="s">
        <v>129</v>
      </c>
      <c r="F98" s="13" t="s">
        <v>177</v>
      </c>
      <c r="G98" s="24">
        <v>85714.29</v>
      </c>
      <c r="H98" s="54">
        <v>59142.86</v>
      </c>
      <c r="I98" s="51">
        <f t="shared" si="2"/>
        <v>0.69</v>
      </c>
      <c r="J98" s="54">
        <v>857.14</v>
      </c>
      <c r="K98" s="53">
        <f t="shared" si="3"/>
        <v>0.01</v>
      </c>
      <c r="L98" s="6"/>
    </row>
    <row r="99" spans="1:12" ht="25.5">
      <c r="A99" s="10">
        <v>95</v>
      </c>
      <c r="B99" s="10">
        <v>110</v>
      </c>
      <c r="C99" s="58" t="s">
        <v>273</v>
      </c>
      <c r="D99" s="28" t="s">
        <v>551</v>
      </c>
      <c r="E99" s="13" t="s">
        <v>127</v>
      </c>
      <c r="F99" s="13" t="s">
        <v>241</v>
      </c>
      <c r="G99" s="24">
        <v>124959.85</v>
      </c>
      <c r="H99" s="54">
        <v>86222.29</v>
      </c>
      <c r="I99" s="51">
        <f t="shared" si="2"/>
        <v>0.69</v>
      </c>
      <c r="J99" s="54">
        <v>1249.5999999999999</v>
      </c>
      <c r="K99" s="53">
        <f t="shared" si="3"/>
        <v>0.01</v>
      </c>
      <c r="L99" s="6"/>
    </row>
    <row r="100" spans="1:12" ht="25.5">
      <c r="A100" s="10">
        <v>96</v>
      </c>
      <c r="B100" s="10">
        <v>111</v>
      </c>
      <c r="C100" s="61" t="s">
        <v>91</v>
      </c>
      <c r="D100" s="28" t="s">
        <v>552</v>
      </c>
      <c r="E100" s="13" t="s">
        <v>127</v>
      </c>
      <c r="F100" s="13" t="s">
        <v>180</v>
      </c>
      <c r="G100" s="24">
        <v>71428.570000000007</v>
      </c>
      <c r="H100" s="54">
        <v>49285.71</v>
      </c>
      <c r="I100" s="51">
        <f t="shared" si="2"/>
        <v>0.69</v>
      </c>
      <c r="J100" s="54">
        <v>714.29</v>
      </c>
      <c r="K100" s="53">
        <f t="shared" si="3"/>
        <v>0.01</v>
      </c>
      <c r="L100" s="6"/>
    </row>
    <row r="101" spans="1:12" ht="25.5">
      <c r="A101" s="10">
        <v>97</v>
      </c>
      <c r="B101" s="16">
        <v>126</v>
      </c>
      <c r="C101" s="58" t="s">
        <v>101</v>
      </c>
      <c r="D101" s="28" t="s">
        <v>553</v>
      </c>
      <c r="E101" s="13" t="s">
        <v>127</v>
      </c>
      <c r="F101" s="13" t="s">
        <v>175</v>
      </c>
      <c r="G101" s="24">
        <v>142857.14000000001</v>
      </c>
      <c r="H101" s="54">
        <v>98571.43</v>
      </c>
      <c r="I101" s="51">
        <f t="shared" si="2"/>
        <v>0.69</v>
      </c>
      <c r="J101" s="54">
        <v>1428.57</v>
      </c>
      <c r="K101" s="53">
        <f t="shared" si="3"/>
        <v>0.01</v>
      </c>
      <c r="L101" s="6"/>
    </row>
    <row r="102" spans="1:12" ht="25.5">
      <c r="A102" s="10">
        <v>98</v>
      </c>
      <c r="B102" s="16">
        <v>136</v>
      </c>
      <c r="C102" s="58" t="s">
        <v>274</v>
      </c>
      <c r="D102" s="28" t="s">
        <v>554</v>
      </c>
      <c r="E102" s="22" t="s">
        <v>127</v>
      </c>
      <c r="F102" s="13" t="s">
        <v>218</v>
      </c>
      <c r="G102" s="24">
        <v>57139.79</v>
      </c>
      <c r="H102" s="54">
        <v>39426.449999999997</v>
      </c>
      <c r="I102" s="51">
        <f t="shared" si="2"/>
        <v>0.69</v>
      </c>
      <c r="J102" s="54">
        <v>571.4</v>
      </c>
      <c r="K102" s="53">
        <f t="shared" si="3"/>
        <v>0.01</v>
      </c>
      <c r="L102" s="6"/>
    </row>
    <row r="103" spans="1:12" ht="25.5">
      <c r="A103" s="10">
        <v>99</v>
      </c>
      <c r="B103" s="10">
        <v>138</v>
      </c>
      <c r="C103" s="58" t="s">
        <v>33</v>
      </c>
      <c r="D103" s="28" t="s">
        <v>555</v>
      </c>
      <c r="E103" s="22" t="s">
        <v>127</v>
      </c>
      <c r="F103" s="13" t="s">
        <v>199</v>
      </c>
      <c r="G103" s="24">
        <v>78464.91</v>
      </c>
      <c r="H103" s="54">
        <v>54140.79</v>
      </c>
      <c r="I103" s="51">
        <f t="shared" si="2"/>
        <v>0.69</v>
      </c>
      <c r="J103" s="54">
        <v>784.65</v>
      </c>
      <c r="K103" s="53">
        <f t="shared" si="3"/>
        <v>0.01</v>
      </c>
      <c r="L103" s="6"/>
    </row>
    <row r="104" spans="1:12" ht="25.5">
      <c r="A104" s="10">
        <v>100</v>
      </c>
      <c r="B104" s="16">
        <v>196</v>
      </c>
      <c r="C104" s="58" t="s">
        <v>33</v>
      </c>
      <c r="D104" s="28" t="s">
        <v>556</v>
      </c>
      <c r="E104" s="13" t="s">
        <v>127</v>
      </c>
      <c r="F104" s="13" t="s">
        <v>198</v>
      </c>
      <c r="G104" s="24">
        <v>28552.44</v>
      </c>
      <c r="H104" s="54">
        <v>19701.18</v>
      </c>
      <c r="I104" s="51">
        <f t="shared" si="2"/>
        <v>0.69</v>
      </c>
      <c r="J104" s="54">
        <v>285.52999999999997</v>
      </c>
      <c r="K104" s="53">
        <f t="shared" si="3"/>
        <v>0.01</v>
      </c>
      <c r="L104" s="6"/>
    </row>
    <row r="105" spans="1:12" ht="25.5">
      <c r="A105" s="10">
        <v>101</v>
      </c>
      <c r="B105" s="10">
        <v>144</v>
      </c>
      <c r="C105" s="58" t="s">
        <v>275</v>
      </c>
      <c r="D105" s="28" t="s">
        <v>587</v>
      </c>
      <c r="E105" s="13" t="s">
        <v>127</v>
      </c>
      <c r="F105" s="13" t="s">
        <v>354</v>
      </c>
      <c r="G105" s="24">
        <v>14277.52</v>
      </c>
      <c r="H105" s="54">
        <v>9851.49</v>
      </c>
      <c r="I105" s="51">
        <f t="shared" si="2"/>
        <v>0.69</v>
      </c>
      <c r="J105" s="54">
        <v>142.77000000000001</v>
      </c>
      <c r="K105" s="53">
        <f t="shared" si="3"/>
        <v>0.01</v>
      </c>
      <c r="L105" s="6"/>
    </row>
    <row r="106" spans="1:12" ht="25.5">
      <c r="A106" s="10">
        <v>102</v>
      </c>
      <c r="B106" s="16">
        <v>148</v>
      </c>
      <c r="C106" s="58" t="s">
        <v>53</v>
      </c>
      <c r="D106" s="28" t="s">
        <v>557</v>
      </c>
      <c r="E106" s="22" t="s">
        <v>127</v>
      </c>
      <c r="F106" s="22" t="s">
        <v>142</v>
      </c>
      <c r="G106" s="24">
        <v>100000</v>
      </c>
      <c r="H106" s="54">
        <v>69000</v>
      </c>
      <c r="I106" s="51">
        <f t="shared" si="2"/>
        <v>0.69</v>
      </c>
      <c r="J106" s="54">
        <v>1000</v>
      </c>
      <c r="K106" s="53">
        <f t="shared" si="3"/>
        <v>0.01</v>
      </c>
      <c r="L106" s="7"/>
    </row>
    <row r="107" spans="1:12" ht="25.5">
      <c r="A107" s="10">
        <v>103</v>
      </c>
      <c r="B107" s="10">
        <v>152</v>
      </c>
      <c r="C107" s="58" t="s">
        <v>276</v>
      </c>
      <c r="D107" s="28" t="s">
        <v>558</v>
      </c>
      <c r="E107" s="13" t="s">
        <v>127</v>
      </c>
      <c r="F107" s="13" t="s">
        <v>355</v>
      </c>
      <c r="G107" s="24">
        <v>42857.02</v>
      </c>
      <c r="H107" s="54">
        <v>29571.34</v>
      </c>
      <c r="I107" s="51">
        <f t="shared" si="2"/>
        <v>0.69</v>
      </c>
      <c r="J107" s="54">
        <v>428.57</v>
      </c>
      <c r="K107" s="53">
        <f t="shared" si="3"/>
        <v>0.01</v>
      </c>
      <c r="L107" s="6"/>
    </row>
    <row r="108" spans="1:12" ht="25.5">
      <c r="A108" s="10">
        <v>104</v>
      </c>
      <c r="B108" s="10">
        <v>156</v>
      </c>
      <c r="C108" s="58" t="s">
        <v>277</v>
      </c>
      <c r="D108" s="28" t="s">
        <v>559</v>
      </c>
      <c r="E108" s="13" t="s">
        <v>127</v>
      </c>
      <c r="F108" s="22" t="s">
        <v>356</v>
      </c>
      <c r="G108" s="24">
        <v>57134.57</v>
      </c>
      <c r="H108" s="54">
        <v>39422.85</v>
      </c>
      <c r="I108" s="51">
        <f t="shared" si="2"/>
        <v>0.69</v>
      </c>
      <c r="J108" s="54">
        <v>571.35</v>
      </c>
      <c r="K108" s="53">
        <f t="shared" si="3"/>
        <v>0.01</v>
      </c>
      <c r="L108" s="7"/>
    </row>
    <row r="109" spans="1:12" ht="38.25">
      <c r="A109" s="10">
        <v>105</v>
      </c>
      <c r="B109" s="10">
        <v>162</v>
      </c>
      <c r="C109" s="58" t="s">
        <v>278</v>
      </c>
      <c r="D109" s="28" t="s">
        <v>560</v>
      </c>
      <c r="E109" s="22" t="s">
        <v>127</v>
      </c>
      <c r="F109" s="13" t="s">
        <v>357</v>
      </c>
      <c r="G109" s="24">
        <v>71428.570000000007</v>
      </c>
      <c r="H109" s="54">
        <v>49285.71</v>
      </c>
      <c r="I109" s="51">
        <f t="shared" si="2"/>
        <v>0.69</v>
      </c>
      <c r="J109" s="54">
        <v>714.29</v>
      </c>
      <c r="K109" s="53">
        <f t="shared" si="3"/>
        <v>0.01</v>
      </c>
      <c r="L109" s="6"/>
    </row>
    <row r="110" spans="1:12" ht="25.5">
      <c r="A110" s="10">
        <v>106</v>
      </c>
      <c r="B110" s="10">
        <v>163</v>
      </c>
      <c r="C110" s="58" t="s">
        <v>279</v>
      </c>
      <c r="D110" s="28" t="s">
        <v>561</v>
      </c>
      <c r="E110" s="27" t="s">
        <v>128</v>
      </c>
      <c r="F110" s="13" t="s">
        <v>239</v>
      </c>
      <c r="G110" s="24">
        <v>100000</v>
      </c>
      <c r="H110" s="54">
        <v>69000</v>
      </c>
      <c r="I110" s="51">
        <f t="shared" si="2"/>
        <v>0.69</v>
      </c>
      <c r="J110" s="54">
        <v>1000</v>
      </c>
      <c r="K110" s="53">
        <f t="shared" si="3"/>
        <v>0.01</v>
      </c>
      <c r="L110" s="6"/>
    </row>
    <row r="111" spans="1:12" ht="25.5">
      <c r="A111" s="10">
        <v>107</v>
      </c>
      <c r="B111" s="10">
        <v>165</v>
      </c>
      <c r="C111" s="58" t="s">
        <v>118</v>
      </c>
      <c r="D111" s="15" t="s">
        <v>562</v>
      </c>
      <c r="E111" s="13" t="s">
        <v>127</v>
      </c>
      <c r="F111" s="13" t="s">
        <v>221</v>
      </c>
      <c r="G111" s="24">
        <v>85714.29</v>
      </c>
      <c r="H111" s="54">
        <v>59142.86</v>
      </c>
      <c r="I111" s="51">
        <f t="shared" si="2"/>
        <v>0.69</v>
      </c>
      <c r="J111" s="54">
        <v>857.14</v>
      </c>
      <c r="K111" s="53">
        <f t="shared" si="3"/>
        <v>0.01</v>
      </c>
      <c r="L111" s="6"/>
    </row>
    <row r="112" spans="1:12" ht="25.5">
      <c r="A112" s="10">
        <v>108</v>
      </c>
      <c r="B112" s="16">
        <v>167</v>
      </c>
      <c r="C112" s="58" t="s">
        <v>109</v>
      </c>
      <c r="D112" s="15" t="s">
        <v>563</v>
      </c>
      <c r="E112" s="22" t="s">
        <v>127</v>
      </c>
      <c r="F112" s="13" t="s">
        <v>168</v>
      </c>
      <c r="G112" s="24">
        <v>71320.460000000006</v>
      </c>
      <c r="H112" s="54">
        <v>49211.12</v>
      </c>
      <c r="I112" s="51">
        <f t="shared" si="2"/>
        <v>0.69</v>
      </c>
      <c r="J112" s="54">
        <v>713.2</v>
      </c>
      <c r="K112" s="53">
        <f t="shared" si="3"/>
        <v>0.01</v>
      </c>
      <c r="L112" s="6"/>
    </row>
    <row r="113" spans="1:12" ht="25.5">
      <c r="A113" s="10">
        <v>109</v>
      </c>
      <c r="B113" s="10">
        <v>173</v>
      </c>
      <c r="C113" s="58" t="s">
        <v>113</v>
      </c>
      <c r="D113" s="15" t="s">
        <v>564</v>
      </c>
      <c r="E113" s="13" t="s">
        <v>128</v>
      </c>
      <c r="F113" s="13" t="s">
        <v>197</v>
      </c>
      <c r="G113" s="24">
        <v>28571.43</v>
      </c>
      <c r="H113" s="54">
        <v>19714.29</v>
      </c>
      <c r="I113" s="51">
        <f t="shared" si="2"/>
        <v>0.69</v>
      </c>
      <c r="J113" s="54">
        <v>285.70999999999998</v>
      </c>
      <c r="K113" s="53">
        <f t="shared" si="3"/>
        <v>0.01</v>
      </c>
      <c r="L113" s="6"/>
    </row>
    <row r="114" spans="1:12" ht="25.5">
      <c r="A114" s="10">
        <v>110</v>
      </c>
      <c r="B114" s="10">
        <v>175</v>
      </c>
      <c r="C114" s="58" t="s">
        <v>61</v>
      </c>
      <c r="D114" s="15" t="s">
        <v>565</v>
      </c>
      <c r="E114" s="13" t="s">
        <v>127</v>
      </c>
      <c r="F114" s="13" t="s">
        <v>227</v>
      </c>
      <c r="G114" s="24">
        <v>114285.72</v>
      </c>
      <c r="H114" s="54">
        <v>78857.14</v>
      </c>
      <c r="I114" s="51">
        <f t="shared" si="2"/>
        <v>0.69</v>
      </c>
      <c r="J114" s="54">
        <v>1142.8599999999999</v>
      </c>
      <c r="K114" s="53">
        <f t="shared" si="3"/>
        <v>0.01</v>
      </c>
      <c r="L114" s="6"/>
    </row>
    <row r="115" spans="1:12" ht="25.5">
      <c r="A115" s="10">
        <v>111</v>
      </c>
      <c r="B115" s="10">
        <v>177</v>
      </c>
      <c r="C115" s="62" t="s">
        <v>93</v>
      </c>
      <c r="D115" s="15" t="s">
        <v>566</v>
      </c>
      <c r="E115" s="13" t="s">
        <v>127</v>
      </c>
      <c r="F115" s="21" t="s">
        <v>358</v>
      </c>
      <c r="G115" s="24">
        <v>85714.29</v>
      </c>
      <c r="H115" s="54">
        <v>59142.86</v>
      </c>
      <c r="I115" s="51">
        <f t="shared" si="2"/>
        <v>0.69</v>
      </c>
      <c r="J115" s="54">
        <v>857.14</v>
      </c>
      <c r="K115" s="53">
        <f t="shared" si="3"/>
        <v>0.01</v>
      </c>
      <c r="L115" s="8"/>
    </row>
    <row r="116" spans="1:12" ht="25.5">
      <c r="A116" s="10">
        <v>112</v>
      </c>
      <c r="B116" s="10">
        <v>178</v>
      </c>
      <c r="C116" s="62" t="s">
        <v>280</v>
      </c>
      <c r="D116" s="15" t="s">
        <v>567</v>
      </c>
      <c r="E116" s="13" t="s">
        <v>128</v>
      </c>
      <c r="F116" s="13" t="s">
        <v>359</v>
      </c>
      <c r="G116" s="24">
        <v>71428.539999999994</v>
      </c>
      <c r="H116" s="54">
        <v>49285.69</v>
      </c>
      <c r="I116" s="51">
        <f t="shared" si="2"/>
        <v>0.69</v>
      </c>
      <c r="J116" s="54">
        <v>714.29</v>
      </c>
      <c r="K116" s="53">
        <f t="shared" si="3"/>
        <v>0.01</v>
      </c>
      <c r="L116" s="6"/>
    </row>
    <row r="117" spans="1:12" ht="25.5">
      <c r="A117" s="10">
        <v>113</v>
      </c>
      <c r="B117" s="10">
        <v>185</v>
      </c>
      <c r="C117" s="58" t="s">
        <v>56</v>
      </c>
      <c r="D117" s="15" t="s">
        <v>568</v>
      </c>
      <c r="E117" s="22" t="s">
        <v>128</v>
      </c>
      <c r="F117" s="22" t="s">
        <v>215</v>
      </c>
      <c r="G117" s="24">
        <v>71075.429999999993</v>
      </c>
      <c r="H117" s="54">
        <v>49042.05</v>
      </c>
      <c r="I117" s="51">
        <f t="shared" si="2"/>
        <v>0.69</v>
      </c>
      <c r="J117" s="54">
        <v>710.75</v>
      </c>
      <c r="K117" s="53">
        <f t="shared" si="3"/>
        <v>0.01</v>
      </c>
      <c r="L117" s="7"/>
    </row>
    <row r="118" spans="1:12" ht="25.5">
      <c r="A118" s="10">
        <v>114</v>
      </c>
      <c r="B118" s="16">
        <v>187</v>
      </c>
      <c r="C118" s="58" t="s">
        <v>30</v>
      </c>
      <c r="D118" s="15" t="s">
        <v>569</v>
      </c>
      <c r="E118" s="22" t="s">
        <v>127</v>
      </c>
      <c r="F118" s="22" t="s">
        <v>173</v>
      </c>
      <c r="G118" s="24">
        <v>42854.85</v>
      </c>
      <c r="H118" s="54">
        <v>29569.85</v>
      </c>
      <c r="I118" s="51">
        <f t="shared" si="2"/>
        <v>0.69</v>
      </c>
      <c r="J118" s="54">
        <v>428.55</v>
      </c>
      <c r="K118" s="53">
        <f t="shared" si="3"/>
        <v>0.01</v>
      </c>
      <c r="L118" s="7"/>
    </row>
    <row r="119" spans="1:12" ht="25.5">
      <c r="A119" s="10">
        <v>115</v>
      </c>
      <c r="B119" s="16">
        <v>190</v>
      </c>
      <c r="C119" s="58" t="s">
        <v>28</v>
      </c>
      <c r="D119" s="15" t="s">
        <v>570</v>
      </c>
      <c r="E119" s="13" t="s">
        <v>127</v>
      </c>
      <c r="F119" s="13" t="s">
        <v>200</v>
      </c>
      <c r="G119" s="24">
        <v>42857.1</v>
      </c>
      <c r="H119" s="54">
        <v>29571.4</v>
      </c>
      <c r="I119" s="51">
        <f t="shared" si="2"/>
        <v>0.69</v>
      </c>
      <c r="J119" s="54">
        <v>428.57</v>
      </c>
      <c r="K119" s="53">
        <f t="shared" si="3"/>
        <v>0.01</v>
      </c>
      <c r="L119" s="6"/>
    </row>
    <row r="120" spans="1:12" ht="25.5">
      <c r="A120" s="10">
        <v>116</v>
      </c>
      <c r="B120" s="16">
        <v>202</v>
      </c>
      <c r="C120" s="58" t="s">
        <v>80</v>
      </c>
      <c r="D120" s="15" t="s">
        <v>571</v>
      </c>
      <c r="E120" s="13" t="s">
        <v>127</v>
      </c>
      <c r="F120" s="13" t="s">
        <v>360</v>
      </c>
      <c r="G120" s="24">
        <v>64285.71</v>
      </c>
      <c r="H120" s="54">
        <v>44357.14</v>
      </c>
      <c r="I120" s="51">
        <f t="shared" si="2"/>
        <v>0.69</v>
      </c>
      <c r="J120" s="54">
        <v>642.86</v>
      </c>
      <c r="K120" s="53">
        <f t="shared" si="3"/>
        <v>0.01</v>
      </c>
      <c r="L120" s="6"/>
    </row>
    <row r="121" spans="1:12" ht="25.5">
      <c r="A121" s="10">
        <v>117</v>
      </c>
      <c r="B121" s="10">
        <v>207</v>
      </c>
      <c r="C121" s="58" t="s">
        <v>77</v>
      </c>
      <c r="D121" s="15" t="s">
        <v>572</v>
      </c>
      <c r="E121" s="13" t="s">
        <v>127</v>
      </c>
      <c r="F121" s="13" t="s">
        <v>196</v>
      </c>
      <c r="G121" s="24">
        <v>28571.34</v>
      </c>
      <c r="H121" s="50">
        <v>19714.22</v>
      </c>
      <c r="I121" s="51">
        <f t="shared" ref="I121" si="4">H121/G121*100%</f>
        <v>0.69</v>
      </c>
      <c r="J121" s="50">
        <v>285.70999999999998</v>
      </c>
      <c r="K121" s="51">
        <f t="shared" ref="K121" si="5">J121/G121*100%</f>
        <v>0.01</v>
      </c>
      <c r="L121" s="6"/>
    </row>
    <row r="122" spans="1:12" ht="25.5">
      <c r="A122" s="10">
        <v>118</v>
      </c>
      <c r="B122" s="16">
        <v>209</v>
      </c>
      <c r="C122" s="58" t="s">
        <v>281</v>
      </c>
      <c r="D122" s="15" t="s">
        <v>573</v>
      </c>
      <c r="E122" s="13" t="s">
        <v>127</v>
      </c>
      <c r="F122" s="13" t="s">
        <v>361</v>
      </c>
      <c r="G122" s="24">
        <v>42142.86</v>
      </c>
      <c r="H122" s="54">
        <v>29078.57</v>
      </c>
      <c r="I122" s="51">
        <f t="shared" si="2"/>
        <v>0.69</v>
      </c>
      <c r="J122" s="54">
        <v>421.43</v>
      </c>
      <c r="K122" s="53">
        <f t="shared" si="3"/>
        <v>0.01</v>
      </c>
      <c r="L122" s="6"/>
    </row>
    <row r="123" spans="1:12" ht="25.5">
      <c r="A123" s="10">
        <v>119</v>
      </c>
      <c r="B123" s="10">
        <v>212</v>
      </c>
      <c r="C123" s="58" t="s">
        <v>66</v>
      </c>
      <c r="D123" s="15" t="s">
        <v>574</v>
      </c>
      <c r="E123" s="13" t="s">
        <v>127</v>
      </c>
      <c r="F123" s="13" t="s">
        <v>152</v>
      </c>
      <c r="G123" s="24">
        <v>42854.85</v>
      </c>
      <c r="H123" s="54">
        <v>29569.85</v>
      </c>
      <c r="I123" s="51">
        <f t="shared" si="2"/>
        <v>0.69</v>
      </c>
      <c r="J123" s="54">
        <v>428.55</v>
      </c>
      <c r="K123" s="53">
        <f t="shared" si="3"/>
        <v>0.01</v>
      </c>
      <c r="L123" s="6"/>
    </row>
    <row r="124" spans="1:12" ht="25.5">
      <c r="A124" s="10">
        <v>120</v>
      </c>
      <c r="B124" s="16">
        <v>215</v>
      </c>
      <c r="C124" s="58" t="s">
        <v>26</v>
      </c>
      <c r="D124" s="15" t="s">
        <v>575</v>
      </c>
      <c r="E124" s="13" t="s">
        <v>127</v>
      </c>
      <c r="F124" s="13" t="s">
        <v>201</v>
      </c>
      <c r="G124" s="24">
        <v>85669.72</v>
      </c>
      <c r="H124" s="54">
        <v>59112.1</v>
      </c>
      <c r="I124" s="51">
        <f t="shared" si="2"/>
        <v>0.69</v>
      </c>
      <c r="J124" s="54">
        <v>856.7</v>
      </c>
      <c r="K124" s="53">
        <f t="shared" si="3"/>
        <v>0.01</v>
      </c>
      <c r="L124" s="6"/>
    </row>
    <row r="125" spans="1:12" ht="38.25">
      <c r="A125" s="10">
        <v>121</v>
      </c>
      <c r="B125" s="16">
        <v>6</v>
      </c>
      <c r="C125" s="58" t="s">
        <v>115</v>
      </c>
      <c r="D125" s="15" t="s">
        <v>576</v>
      </c>
      <c r="E125" s="13" t="s">
        <v>127</v>
      </c>
      <c r="F125" s="13" t="s">
        <v>210</v>
      </c>
      <c r="G125" s="24">
        <v>142857.14000000001</v>
      </c>
      <c r="H125" s="54">
        <v>98571.43</v>
      </c>
      <c r="I125" s="51">
        <f t="shared" si="2"/>
        <v>0.69</v>
      </c>
      <c r="J125" s="54">
        <v>1428.57</v>
      </c>
      <c r="K125" s="53">
        <f t="shared" si="3"/>
        <v>0.01</v>
      </c>
      <c r="L125" s="6"/>
    </row>
    <row r="126" spans="1:12" ht="25.5">
      <c r="A126" s="10">
        <v>122</v>
      </c>
      <c r="B126" s="10">
        <v>12</v>
      </c>
      <c r="C126" s="59" t="s">
        <v>75</v>
      </c>
      <c r="D126" s="15" t="s">
        <v>577</v>
      </c>
      <c r="E126" s="29" t="s">
        <v>127</v>
      </c>
      <c r="F126" s="29" t="s">
        <v>190</v>
      </c>
      <c r="G126" s="24">
        <v>100000</v>
      </c>
      <c r="H126" s="54">
        <v>69000</v>
      </c>
      <c r="I126" s="51">
        <f t="shared" si="2"/>
        <v>0.69</v>
      </c>
      <c r="J126" s="54">
        <v>1000</v>
      </c>
      <c r="K126" s="53">
        <f t="shared" si="3"/>
        <v>0.01</v>
      </c>
      <c r="L126" s="9"/>
    </row>
    <row r="127" spans="1:12" ht="25.5">
      <c r="A127" s="10">
        <v>123</v>
      </c>
      <c r="B127" s="10">
        <v>13</v>
      </c>
      <c r="C127" s="58" t="s">
        <v>76</v>
      </c>
      <c r="D127" s="15" t="s">
        <v>578</v>
      </c>
      <c r="E127" s="22" t="s">
        <v>127</v>
      </c>
      <c r="F127" s="13" t="s">
        <v>187</v>
      </c>
      <c r="G127" s="24">
        <v>71428.570000000007</v>
      </c>
      <c r="H127" s="54">
        <v>49285.71</v>
      </c>
      <c r="I127" s="51">
        <f t="shared" si="2"/>
        <v>0.69</v>
      </c>
      <c r="J127" s="54">
        <v>714.29</v>
      </c>
      <c r="K127" s="53">
        <f t="shared" si="3"/>
        <v>0.01</v>
      </c>
      <c r="L127" s="6"/>
    </row>
    <row r="128" spans="1:12" ht="25.5">
      <c r="A128" s="10">
        <v>124</v>
      </c>
      <c r="B128" s="16">
        <v>24</v>
      </c>
      <c r="C128" s="61" t="s">
        <v>282</v>
      </c>
      <c r="D128" s="15" t="s">
        <v>579</v>
      </c>
      <c r="E128" s="30" t="s">
        <v>127</v>
      </c>
      <c r="F128" s="13" t="s">
        <v>584</v>
      </c>
      <c r="G128" s="24">
        <v>42857.14</v>
      </c>
      <c r="H128" s="54">
        <v>29571.43</v>
      </c>
      <c r="I128" s="51">
        <f t="shared" ref="I128:I183" si="6">H128/G128*100%</f>
        <v>0.69</v>
      </c>
      <c r="J128" s="54">
        <v>428.57</v>
      </c>
      <c r="K128" s="53">
        <f t="shared" ref="K128:K183" si="7">J128/G128*100%</f>
        <v>0.01</v>
      </c>
      <c r="L128" s="6"/>
    </row>
    <row r="129" spans="1:12" ht="25.5">
      <c r="A129" s="10">
        <v>125</v>
      </c>
      <c r="B129" s="16">
        <v>36</v>
      </c>
      <c r="C129" s="58" t="s">
        <v>70</v>
      </c>
      <c r="D129" s="15" t="s">
        <v>580</v>
      </c>
      <c r="E129" s="13" t="s">
        <v>127</v>
      </c>
      <c r="F129" s="13" t="s">
        <v>188</v>
      </c>
      <c r="G129" s="24">
        <v>100000</v>
      </c>
      <c r="H129" s="54">
        <v>69000</v>
      </c>
      <c r="I129" s="51">
        <f t="shared" si="6"/>
        <v>0.69</v>
      </c>
      <c r="J129" s="54">
        <v>1000</v>
      </c>
      <c r="K129" s="53">
        <f t="shared" si="7"/>
        <v>0.01</v>
      </c>
      <c r="L129" s="6"/>
    </row>
    <row r="130" spans="1:12" ht="25.5">
      <c r="A130" s="10">
        <v>126</v>
      </c>
      <c r="B130" s="10">
        <v>39</v>
      </c>
      <c r="C130" s="58" t="s">
        <v>120</v>
      </c>
      <c r="D130" s="31" t="s">
        <v>443</v>
      </c>
      <c r="E130" s="13" t="s">
        <v>127</v>
      </c>
      <c r="F130" s="13" t="s">
        <v>362</v>
      </c>
      <c r="G130" s="14">
        <v>142857.14000000001</v>
      </c>
      <c r="H130" s="50">
        <v>98571.43</v>
      </c>
      <c r="I130" s="51">
        <f t="shared" si="6"/>
        <v>0.69</v>
      </c>
      <c r="J130" s="50">
        <v>1428.57</v>
      </c>
      <c r="K130" s="51">
        <f t="shared" si="7"/>
        <v>0.01</v>
      </c>
    </row>
    <row r="131" spans="1:12" ht="25.5">
      <c r="A131" s="10">
        <v>127</v>
      </c>
      <c r="B131" s="10">
        <v>44</v>
      </c>
      <c r="C131" s="58" t="s">
        <v>283</v>
      </c>
      <c r="D131" s="31" t="s">
        <v>465</v>
      </c>
      <c r="E131" s="22" t="s">
        <v>127</v>
      </c>
      <c r="F131" s="13" t="s">
        <v>164</v>
      </c>
      <c r="G131" s="14">
        <v>85714.29</v>
      </c>
      <c r="H131" s="50">
        <v>59142.86</v>
      </c>
      <c r="I131" s="51">
        <f t="shared" si="6"/>
        <v>0.69</v>
      </c>
      <c r="J131" s="50">
        <v>857.14</v>
      </c>
      <c r="K131" s="51">
        <f t="shared" si="7"/>
        <v>0.01</v>
      </c>
    </row>
    <row r="132" spans="1:12" ht="25.5">
      <c r="A132" s="10">
        <v>128</v>
      </c>
      <c r="B132" s="10">
        <v>63</v>
      </c>
      <c r="C132" s="58" t="s">
        <v>284</v>
      </c>
      <c r="D132" s="31" t="s">
        <v>444</v>
      </c>
      <c r="E132" s="19" t="s">
        <v>127</v>
      </c>
      <c r="F132" s="19" t="s">
        <v>363</v>
      </c>
      <c r="G132" s="14">
        <v>42857.14</v>
      </c>
      <c r="H132" s="50">
        <v>29571.43</v>
      </c>
      <c r="I132" s="51">
        <f t="shared" si="6"/>
        <v>0.69</v>
      </c>
      <c r="J132" s="50">
        <v>428.57</v>
      </c>
      <c r="K132" s="51">
        <f t="shared" si="7"/>
        <v>0.01</v>
      </c>
    </row>
    <row r="133" spans="1:12" ht="25.5">
      <c r="A133" s="10">
        <v>129</v>
      </c>
      <c r="B133" s="16">
        <v>66</v>
      </c>
      <c r="C133" s="58" t="s">
        <v>17</v>
      </c>
      <c r="D133" s="31" t="s">
        <v>445</v>
      </c>
      <c r="E133" s="13" t="s">
        <v>127</v>
      </c>
      <c r="F133" s="13" t="s">
        <v>229</v>
      </c>
      <c r="G133" s="14">
        <v>57142.86</v>
      </c>
      <c r="H133" s="50">
        <v>39428.57</v>
      </c>
      <c r="I133" s="51">
        <f t="shared" si="6"/>
        <v>0.69</v>
      </c>
      <c r="J133" s="50">
        <v>571.42999999999995</v>
      </c>
      <c r="K133" s="51">
        <f t="shared" si="7"/>
        <v>0.01</v>
      </c>
    </row>
    <row r="134" spans="1:12" ht="25.5">
      <c r="A134" s="10">
        <v>130</v>
      </c>
      <c r="B134" s="16">
        <v>94</v>
      </c>
      <c r="C134" s="58" t="s">
        <v>44</v>
      </c>
      <c r="D134" s="31" t="s">
        <v>446</v>
      </c>
      <c r="E134" s="13" t="s">
        <v>127</v>
      </c>
      <c r="F134" s="13" t="s">
        <v>364</v>
      </c>
      <c r="G134" s="14">
        <v>71428.45</v>
      </c>
      <c r="H134" s="50">
        <v>49285.63</v>
      </c>
      <c r="I134" s="51">
        <f t="shared" si="6"/>
        <v>0.69</v>
      </c>
      <c r="J134" s="50">
        <v>714.28</v>
      </c>
      <c r="K134" s="51">
        <f t="shared" si="7"/>
        <v>0.01</v>
      </c>
    </row>
    <row r="135" spans="1:12" ht="25.5">
      <c r="A135" s="10">
        <v>131</v>
      </c>
      <c r="B135" s="16">
        <v>95</v>
      </c>
      <c r="C135" s="58" t="s">
        <v>43</v>
      </c>
      <c r="D135" s="31" t="s">
        <v>447</v>
      </c>
      <c r="E135" s="13" t="s">
        <v>127</v>
      </c>
      <c r="F135" s="13" t="s">
        <v>219</v>
      </c>
      <c r="G135" s="14">
        <v>42855.8</v>
      </c>
      <c r="H135" s="50">
        <v>29570.5</v>
      </c>
      <c r="I135" s="51">
        <f t="shared" si="6"/>
        <v>0.69</v>
      </c>
      <c r="J135" s="50">
        <v>428.56</v>
      </c>
      <c r="K135" s="51">
        <f t="shared" si="7"/>
        <v>0.01</v>
      </c>
    </row>
    <row r="136" spans="1:12" ht="25.5">
      <c r="A136" s="10">
        <v>132</v>
      </c>
      <c r="B136" s="10">
        <v>106</v>
      </c>
      <c r="C136" s="58" t="s">
        <v>88</v>
      </c>
      <c r="D136" s="31" t="s">
        <v>448</v>
      </c>
      <c r="E136" s="13" t="s">
        <v>127</v>
      </c>
      <c r="F136" s="13" t="s">
        <v>365</v>
      </c>
      <c r="G136" s="14">
        <v>128467.6</v>
      </c>
      <c r="H136" s="50">
        <v>88642.64</v>
      </c>
      <c r="I136" s="51">
        <f t="shared" si="6"/>
        <v>0.69</v>
      </c>
      <c r="J136" s="50">
        <v>1284.68</v>
      </c>
      <c r="K136" s="51">
        <f t="shared" si="7"/>
        <v>0.01</v>
      </c>
    </row>
    <row r="137" spans="1:12" ht="25.5">
      <c r="A137" s="10">
        <v>133</v>
      </c>
      <c r="B137" s="16">
        <v>127</v>
      </c>
      <c r="C137" s="58" t="s">
        <v>49</v>
      </c>
      <c r="D137" s="31" t="s">
        <v>449</v>
      </c>
      <c r="E137" s="13" t="s">
        <v>127</v>
      </c>
      <c r="F137" s="13" t="s">
        <v>228</v>
      </c>
      <c r="G137" s="14">
        <v>285714.28999999998</v>
      </c>
      <c r="H137" s="50">
        <v>197142.86</v>
      </c>
      <c r="I137" s="51">
        <f t="shared" si="6"/>
        <v>0.69</v>
      </c>
      <c r="J137" s="50">
        <v>2857.14</v>
      </c>
      <c r="K137" s="51">
        <f t="shared" si="7"/>
        <v>0.01</v>
      </c>
    </row>
    <row r="138" spans="1:12" ht="25.5">
      <c r="A138" s="10">
        <v>134</v>
      </c>
      <c r="B138" s="16">
        <v>146</v>
      </c>
      <c r="C138" s="58" t="s">
        <v>72</v>
      </c>
      <c r="D138" s="31" t="s">
        <v>450</v>
      </c>
      <c r="E138" s="13" t="s">
        <v>127</v>
      </c>
      <c r="F138" s="13" t="s">
        <v>366</v>
      </c>
      <c r="G138" s="32">
        <v>128571.43</v>
      </c>
      <c r="H138" s="50">
        <v>88714.29</v>
      </c>
      <c r="I138" s="51">
        <f t="shared" si="6"/>
        <v>0.69</v>
      </c>
      <c r="J138" s="50">
        <v>1285.71</v>
      </c>
      <c r="K138" s="51">
        <f t="shared" si="7"/>
        <v>0.01</v>
      </c>
    </row>
    <row r="139" spans="1:12" ht="38.25">
      <c r="A139" s="10">
        <v>135</v>
      </c>
      <c r="B139" s="16">
        <v>153</v>
      </c>
      <c r="C139" s="58" t="s">
        <v>285</v>
      </c>
      <c r="D139" s="28" t="s">
        <v>539</v>
      </c>
      <c r="E139" s="13" t="s">
        <v>127</v>
      </c>
      <c r="F139" s="13" t="s">
        <v>367</v>
      </c>
      <c r="G139" s="14">
        <v>57142.86</v>
      </c>
      <c r="H139" s="50">
        <v>39428.57</v>
      </c>
      <c r="I139" s="51">
        <f t="shared" si="6"/>
        <v>0.69</v>
      </c>
      <c r="J139" s="50">
        <v>571.42999999999995</v>
      </c>
      <c r="K139" s="51">
        <f t="shared" si="7"/>
        <v>0.01</v>
      </c>
    </row>
    <row r="140" spans="1:12" ht="25.5">
      <c r="A140" s="10">
        <v>136</v>
      </c>
      <c r="B140" s="10">
        <v>181</v>
      </c>
      <c r="C140" s="58" t="s">
        <v>63</v>
      </c>
      <c r="D140" s="31" t="s">
        <v>451</v>
      </c>
      <c r="E140" s="13" t="s">
        <v>127</v>
      </c>
      <c r="F140" s="13" t="s">
        <v>203</v>
      </c>
      <c r="G140" s="14">
        <v>35576.82</v>
      </c>
      <c r="H140" s="50">
        <v>24548.01</v>
      </c>
      <c r="I140" s="51">
        <f t="shared" si="6"/>
        <v>0.69</v>
      </c>
      <c r="J140" s="50">
        <v>355.77</v>
      </c>
      <c r="K140" s="51">
        <f t="shared" si="7"/>
        <v>0.01</v>
      </c>
    </row>
    <row r="141" spans="1:12" ht="25.5">
      <c r="A141" s="10">
        <v>137</v>
      </c>
      <c r="B141" s="10">
        <v>197</v>
      </c>
      <c r="C141" s="58" t="s">
        <v>116</v>
      </c>
      <c r="D141" s="31" t="s">
        <v>452</v>
      </c>
      <c r="E141" s="13" t="s">
        <v>127</v>
      </c>
      <c r="F141" s="13" t="s">
        <v>216</v>
      </c>
      <c r="G141" s="14">
        <v>28544.61</v>
      </c>
      <c r="H141" s="50">
        <v>19695.78</v>
      </c>
      <c r="I141" s="51">
        <f t="shared" si="6"/>
        <v>0.69</v>
      </c>
      <c r="J141" s="50">
        <v>285.45</v>
      </c>
      <c r="K141" s="51">
        <f t="shared" si="7"/>
        <v>0.01</v>
      </c>
    </row>
    <row r="142" spans="1:12" ht="25.5">
      <c r="A142" s="10">
        <v>138</v>
      </c>
      <c r="B142" s="16">
        <v>237</v>
      </c>
      <c r="C142" s="58" t="s">
        <v>117</v>
      </c>
      <c r="D142" s="31" t="s">
        <v>453</v>
      </c>
      <c r="E142" s="13" t="s">
        <v>127</v>
      </c>
      <c r="F142" s="13" t="s">
        <v>220</v>
      </c>
      <c r="G142" s="14">
        <v>93714.29</v>
      </c>
      <c r="H142" s="50">
        <v>64662.86</v>
      </c>
      <c r="I142" s="51">
        <f t="shared" si="6"/>
        <v>0.69</v>
      </c>
      <c r="J142" s="50">
        <v>937.14</v>
      </c>
      <c r="K142" s="51">
        <f t="shared" si="7"/>
        <v>0.01</v>
      </c>
    </row>
    <row r="143" spans="1:12" ht="25.5">
      <c r="A143" s="10">
        <v>139</v>
      </c>
      <c r="B143" s="16">
        <v>30</v>
      </c>
      <c r="C143" s="58" t="s">
        <v>54</v>
      </c>
      <c r="D143" s="31" t="s">
        <v>454</v>
      </c>
      <c r="E143" s="19" t="s">
        <v>127</v>
      </c>
      <c r="F143" s="13" t="s">
        <v>213</v>
      </c>
      <c r="G143" s="14">
        <v>57142.86</v>
      </c>
      <c r="H143" s="50">
        <v>39428.57</v>
      </c>
      <c r="I143" s="51">
        <f t="shared" si="6"/>
        <v>0.69</v>
      </c>
      <c r="J143" s="50">
        <v>571.42999999999995</v>
      </c>
      <c r="K143" s="51">
        <f t="shared" si="7"/>
        <v>0.01</v>
      </c>
    </row>
    <row r="144" spans="1:12" ht="25.5">
      <c r="A144" s="10">
        <v>140</v>
      </c>
      <c r="B144" s="16">
        <v>45</v>
      </c>
      <c r="C144" s="58" t="s">
        <v>108</v>
      </c>
      <c r="D144" s="31" t="s">
        <v>455</v>
      </c>
      <c r="E144" s="13" t="s">
        <v>127</v>
      </c>
      <c r="F144" s="13" t="s">
        <v>163</v>
      </c>
      <c r="G144" s="33">
        <v>99999.98</v>
      </c>
      <c r="H144" s="50">
        <v>68999.990000000005</v>
      </c>
      <c r="I144" s="51">
        <f t="shared" si="6"/>
        <v>0.69</v>
      </c>
      <c r="J144" s="50">
        <v>1000</v>
      </c>
      <c r="K144" s="51">
        <f t="shared" si="7"/>
        <v>0.01</v>
      </c>
    </row>
    <row r="145" spans="1:11" ht="25.5">
      <c r="A145" s="10">
        <v>141</v>
      </c>
      <c r="B145" s="10">
        <v>57</v>
      </c>
      <c r="C145" s="58" t="s">
        <v>16</v>
      </c>
      <c r="D145" s="31" t="s">
        <v>456</v>
      </c>
      <c r="E145" s="26" t="s">
        <v>127</v>
      </c>
      <c r="F145" s="19" t="s">
        <v>231</v>
      </c>
      <c r="G145" s="14">
        <v>85714.29</v>
      </c>
      <c r="H145" s="50">
        <v>59142.86</v>
      </c>
      <c r="I145" s="51">
        <f t="shared" si="6"/>
        <v>0.69</v>
      </c>
      <c r="J145" s="50">
        <v>857.14</v>
      </c>
      <c r="K145" s="51">
        <f t="shared" si="7"/>
        <v>0.01</v>
      </c>
    </row>
    <row r="146" spans="1:11" ht="25.5">
      <c r="A146" s="10">
        <v>142</v>
      </c>
      <c r="B146" s="10">
        <v>58</v>
      </c>
      <c r="C146" s="58" t="s">
        <v>17</v>
      </c>
      <c r="D146" s="31" t="s">
        <v>457</v>
      </c>
      <c r="E146" s="13" t="s">
        <v>127</v>
      </c>
      <c r="F146" s="13" t="s">
        <v>230</v>
      </c>
      <c r="G146" s="14">
        <v>85714.29</v>
      </c>
      <c r="H146" s="50">
        <v>59142.86</v>
      </c>
      <c r="I146" s="51">
        <f t="shared" si="6"/>
        <v>0.69</v>
      </c>
      <c r="J146" s="50">
        <v>857.14</v>
      </c>
      <c r="K146" s="51">
        <f t="shared" si="7"/>
        <v>0.01</v>
      </c>
    </row>
    <row r="147" spans="1:11" ht="38.25">
      <c r="A147" s="10">
        <v>143</v>
      </c>
      <c r="B147" s="16">
        <v>75</v>
      </c>
      <c r="C147" s="58" t="s">
        <v>59</v>
      </c>
      <c r="D147" s="31" t="s">
        <v>458</v>
      </c>
      <c r="E147" s="13" t="s">
        <v>129</v>
      </c>
      <c r="F147" s="13" t="s">
        <v>368</v>
      </c>
      <c r="G147" s="14">
        <v>100000</v>
      </c>
      <c r="H147" s="50">
        <v>69000</v>
      </c>
      <c r="I147" s="51">
        <f t="shared" si="6"/>
        <v>0.69</v>
      </c>
      <c r="J147" s="50">
        <v>1000</v>
      </c>
      <c r="K147" s="51">
        <f t="shared" si="7"/>
        <v>0.01</v>
      </c>
    </row>
    <row r="148" spans="1:11" ht="25.5">
      <c r="A148" s="10">
        <v>144</v>
      </c>
      <c r="B148" s="16">
        <v>87</v>
      </c>
      <c r="C148" s="58" t="s">
        <v>286</v>
      </c>
      <c r="D148" s="31" t="s">
        <v>459</v>
      </c>
      <c r="E148" s="13" t="s">
        <v>128</v>
      </c>
      <c r="F148" s="13" t="s">
        <v>369</v>
      </c>
      <c r="G148" s="14">
        <v>114211.22</v>
      </c>
      <c r="H148" s="50">
        <v>78805.740000000005</v>
      </c>
      <c r="I148" s="51">
        <f t="shared" si="6"/>
        <v>0.69</v>
      </c>
      <c r="J148" s="50">
        <v>1142.1099999999999</v>
      </c>
      <c r="K148" s="51">
        <f t="shared" si="7"/>
        <v>0.01</v>
      </c>
    </row>
    <row r="149" spans="1:11" ht="25.5">
      <c r="A149" s="10">
        <v>145</v>
      </c>
      <c r="B149" s="10">
        <v>113</v>
      </c>
      <c r="C149" s="58" t="s">
        <v>119</v>
      </c>
      <c r="D149" s="31" t="s">
        <v>466</v>
      </c>
      <c r="E149" s="13" t="s">
        <v>127</v>
      </c>
      <c r="F149" s="13" t="s">
        <v>225</v>
      </c>
      <c r="G149" s="14">
        <v>42857.14</v>
      </c>
      <c r="H149" s="50">
        <v>29571.43</v>
      </c>
      <c r="I149" s="51">
        <f t="shared" si="6"/>
        <v>0.69</v>
      </c>
      <c r="J149" s="50">
        <v>428.57</v>
      </c>
      <c r="K149" s="51">
        <f t="shared" si="7"/>
        <v>0.01</v>
      </c>
    </row>
    <row r="150" spans="1:11" ht="25.5">
      <c r="A150" s="10">
        <v>146</v>
      </c>
      <c r="B150" s="16">
        <v>114</v>
      </c>
      <c r="C150" s="58" t="s">
        <v>52</v>
      </c>
      <c r="D150" s="31" t="s">
        <v>535</v>
      </c>
      <c r="E150" s="13" t="s">
        <v>127</v>
      </c>
      <c r="F150" s="13" t="s">
        <v>214</v>
      </c>
      <c r="G150" s="14">
        <v>21428.57</v>
      </c>
      <c r="H150" s="50">
        <v>14785.71</v>
      </c>
      <c r="I150" s="51">
        <f t="shared" si="6"/>
        <v>0.69</v>
      </c>
      <c r="J150" s="50">
        <v>214.29</v>
      </c>
      <c r="K150" s="51">
        <f t="shared" si="7"/>
        <v>0.01</v>
      </c>
    </row>
    <row r="151" spans="1:11" ht="25.5">
      <c r="A151" s="10">
        <v>147</v>
      </c>
      <c r="B151" s="16">
        <v>123</v>
      </c>
      <c r="C151" s="58" t="s">
        <v>100</v>
      </c>
      <c r="D151" s="31" t="s">
        <v>460</v>
      </c>
      <c r="E151" s="19" t="s">
        <v>127</v>
      </c>
      <c r="F151" s="13" t="s">
        <v>370</v>
      </c>
      <c r="G151" s="20">
        <v>128571.41</v>
      </c>
      <c r="H151" s="50">
        <v>88714.27</v>
      </c>
      <c r="I151" s="51">
        <f t="shared" si="6"/>
        <v>0.69</v>
      </c>
      <c r="J151" s="50">
        <v>1285.71</v>
      </c>
      <c r="K151" s="51">
        <f t="shared" si="7"/>
        <v>0.01</v>
      </c>
    </row>
    <row r="152" spans="1:11" ht="25.5">
      <c r="A152" s="10">
        <v>148</v>
      </c>
      <c r="B152" s="16">
        <v>188</v>
      </c>
      <c r="C152" s="58" t="s">
        <v>287</v>
      </c>
      <c r="D152" s="31" t="s">
        <v>461</v>
      </c>
      <c r="E152" s="22" t="s">
        <v>128</v>
      </c>
      <c r="F152" s="13" t="s">
        <v>371</v>
      </c>
      <c r="G152" s="14">
        <v>114248.29</v>
      </c>
      <c r="H152" s="50">
        <v>78831.320000000007</v>
      </c>
      <c r="I152" s="51">
        <f t="shared" si="6"/>
        <v>0.69</v>
      </c>
      <c r="J152" s="50">
        <v>1142.48</v>
      </c>
      <c r="K152" s="51">
        <f t="shared" si="7"/>
        <v>0.01</v>
      </c>
    </row>
    <row r="153" spans="1:11" ht="25.5">
      <c r="A153" s="10">
        <v>149</v>
      </c>
      <c r="B153" s="16">
        <v>191</v>
      </c>
      <c r="C153" s="58" t="s">
        <v>121</v>
      </c>
      <c r="D153" s="31" t="s">
        <v>467</v>
      </c>
      <c r="E153" s="13" t="s">
        <v>129</v>
      </c>
      <c r="F153" s="13" t="s">
        <v>233</v>
      </c>
      <c r="G153" s="14">
        <v>171428.57</v>
      </c>
      <c r="H153" s="50">
        <v>118285.71</v>
      </c>
      <c r="I153" s="51">
        <f t="shared" si="6"/>
        <v>0.69</v>
      </c>
      <c r="J153" s="50">
        <v>1714.29</v>
      </c>
      <c r="K153" s="51">
        <f t="shared" si="7"/>
        <v>0.01</v>
      </c>
    </row>
    <row r="154" spans="1:11" ht="25.5">
      <c r="A154" s="10">
        <v>150</v>
      </c>
      <c r="B154" s="16">
        <v>193</v>
      </c>
      <c r="C154" s="58" t="s">
        <v>97</v>
      </c>
      <c r="D154" s="31" t="s">
        <v>462</v>
      </c>
      <c r="E154" s="13" t="s">
        <v>127</v>
      </c>
      <c r="F154" s="13" t="s">
        <v>204</v>
      </c>
      <c r="G154" s="14">
        <v>142745.19</v>
      </c>
      <c r="H154" s="50">
        <v>98494.18</v>
      </c>
      <c r="I154" s="51">
        <f t="shared" si="6"/>
        <v>0.69</v>
      </c>
      <c r="J154" s="50">
        <v>1427.45</v>
      </c>
      <c r="K154" s="51">
        <f t="shared" si="7"/>
        <v>0.01</v>
      </c>
    </row>
    <row r="155" spans="1:11" ht="25.5">
      <c r="A155" s="10">
        <v>151</v>
      </c>
      <c r="B155" s="10">
        <v>220</v>
      </c>
      <c r="C155" s="58" t="s">
        <v>288</v>
      </c>
      <c r="D155" s="31" t="s">
        <v>463</v>
      </c>
      <c r="E155" s="13" t="s">
        <v>128</v>
      </c>
      <c r="F155" s="13" t="s">
        <v>372</v>
      </c>
      <c r="G155" s="14">
        <v>85714.29</v>
      </c>
      <c r="H155" s="50">
        <v>59142.86</v>
      </c>
      <c r="I155" s="51">
        <f t="shared" si="6"/>
        <v>0.69</v>
      </c>
      <c r="J155" s="50">
        <v>857.14</v>
      </c>
      <c r="K155" s="51">
        <f t="shared" si="7"/>
        <v>0.01</v>
      </c>
    </row>
    <row r="156" spans="1:11" ht="25.5">
      <c r="A156" s="10">
        <v>152</v>
      </c>
      <c r="B156" s="16">
        <v>7</v>
      </c>
      <c r="C156" s="58" t="s">
        <v>115</v>
      </c>
      <c r="D156" s="31" t="s">
        <v>468</v>
      </c>
      <c r="E156" s="13" t="s">
        <v>127</v>
      </c>
      <c r="F156" s="13" t="s">
        <v>211</v>
      </c>
      <c r="G156" s="14">
        <v>28571.43</v>
      </c>
      <c r="H156" s="50">
        <v>19714.29</v>
      </c>
      <c r="I156" s="51">
        <f t="shared" si="6"/>
        <v>0.69</v>
      </c>
      <c r="J156" s="50">
        <v>285.70999999999998</v>
      </c>
      <c r="K156" s="51">
        <f t="shared" si="7"/>
        <v>0.01</v>
      </c>
    </row>
    <row r="157" spans="1:11" ht="25.5">
      <c r="A157" s="10">
        <v>153</v>
      </c>
      <c r="B157" s="16">
        <v>26</v>
      </c>
      <c r="C157" s="58" t="s">
        <v>71</v>
      </c>
      <c r="D157" s="31" t="s">
        <v>464</v>
      </c>
      <c r="E157" s="13" t="s">
        <v>127</v>
      </c>
      <c r="F157" s="13" t="s">
        <v>235</v>
      </c>
      <c r="G157" s="14">
        <v>28571.43</v>
      </c>
      <c r="H157" s="50">
        <v>19714.29</v>
      </c>
      <c r="I157" s="51">
        <f t="shared" si="6"/>
        <v>0.69</v>
      </c>
      <c r="J157" s="50">
        <v>285.70999999999998</v>
      </c>
      <c r="K157" s="51">
        <f t="shared" si="7"/>
        <v>0.01</v>
      </c>
    </row>
    <row r="158" spans="1:11" ht="25.5">
      <c r="A158" s="10">
        <v>154</v>
      </c>
      <c r="B158" s="10">
        <v>64</v>
      </c>
      <c r="C158" s="58" t="s">
        <v>19</v>
      </c>
      <c r="D158" s="31" t="s">
        <v>469</v>
      </c>
      <c r="E158" s="22" t="s">
        <v>127</v>
      </c>
      <c r="F158" s="13" t="s">
        <v>373</v>
      </c>
      <c r="G158" s="14">
        <v>28571.43</v>
      </c>
      <c r="H158" s="50">
        <v>19714.29</v>
      </c>
      <c r="I158" s="51">
        <f t="shared" si="6"/>
        <v>0.69</v>
      </c>
      <c r="J158" s="50">
        <v>285.70999999999998</v>
      </c>
      <c r="K158" s="51">
        <f t="shared" si="7"/>
        <v>0.01</v>
      </c>
    </row>
    <row r="159" spans="1:11" ht="38.25">
      <c r="A159" s="10">
        <v>155</v>
      </c>
      <c r="B159" s="16">
        <v>189</v>
      </c>
      <c r="C159" s="58" t="s">
        <v>92</v>
      </c>
      <c r="D159" s="31" t="s">
        <v>471</v>
      </c>
      <c r="E159" s="13" t="s">
        <v>127</v>
      </c>
      <c r="F159" s="22" t="s">
        <v>232</v>
      </c>
      <c r="G159" s="14">
        <v>21153.42</v>
      </c>
      <c r="H159" s="50">
        <v>14595.86</v>
      </c>
      <c r="I159" s="51">
        <f t="shared" si="6"/>
        <v>0.69</v>
      </c>
      <c r="J159" s="50">
        <v>211.53</v>
      </c>
      <c r="K159" s="51">
        <f t="shared" si="7"/>
        <v>0.01</v>
      </c>
    </row>
    <row r="160" spans="1:11" ht="25.5">
      <c r="A160" s="10">
        <v>156</v>
      </c>
      <c r="B160" s="16">
        <v>91</v>
      </c>
      <c r="C160" s="58" t="s">
        <v>84</v>
      </c>
      <c r="D160" s="28" t="s">
        <v>515</v>
      </c>
      <c r="E160" s="13" t="s">
        <v>127</v>
      </c>
      <c r="F160" s="13" t="s">
        <v>236</v>
      </c>
      <c r="G160" s="14">
        <v>281492</v>
      </c>
      <c r="H160" s="50">
        <v>0</v>
      </c>
      <c r="I160" s="51">
        <f t="shared" si="6"/>
        <v>0</v>
      </c>
      <c r="J160" s="50">
        <v>40000</v>
      </c>
      <c r="K160" s="51">
        <f t="shared" si="7"/>
        <v>0.1421</v>
      </c>
    </row>
    <row r="161" spans="1:11" ht="25.5">
      <c r="A161" s="10">
        <v>157</v>
      </c>
      <c r="B161" s="16">
        <v>18</v>
      </c>
      <c r="C161" s="58" t="s">
        <v>123</v>
      </c>
      <c r="D161" s="28" t="s">
        <v>516</v>
      </c>
      <c r="E161" s="22" t="s">
        <v>127</v>
      </c>
      <c r="F161" s="22" t="s">
        <v>374</v>
      </c>
      <c r="G161" s="14">
        <v>85804.57</v>
      </c>
      <c r="H161" s="50">
        <v>0</v>
      </c>
      <c r="I161" s="51">
        <f t="shared" si="6"/>
        <v>0</v>
      </c>
      <c r="J161" s="50">
        <v>10000</v>
      </c>
      <c r="K161" s="51">
        <f t="shared" si="7"/>
        <v>0.11650000000000001</v>
      </c>
    </row>
    <row r="162" spans="1:11" ht="25.5">
      <c r="A162" s="10">
        <v>158</v>
      </c>
      <c r="B162" s="10">
        <v>132</v>
      </c>
      <c r="C162" s="58" t="s">
        <v>514</v>
      </c>
      <c r="D162" s="28" t="s">
        <v>517</v>
      </c>
      <c r="E162" s="13" t="s">
        <v>128</v>
      </c>
      <c r="F162" s="13" t="s">
        <v>375</v>
      </c>
      <c r="G162" s="14">
        <v>109707.96</v>
      </c>
      <c r="H162" s="50">
        <v>0</v>
      </c>
      <c r="I162" s="51">
        <f t="shared" si="6"/>
        <v>0</v>
      </c>
      <c r="J162" s="50">
        <v>80000</v>
      </c>
      <c r="K162" s="51">
        <f t="shared" si="7"/>
        <v>0.72919999999999996</v>
      </c>
    </row>
    <row r="163" spans="1:11" ht="25.5">
      <c r="A163" s="10">
        <v>159</v>
      </c>
      <c r="B163" s="16">
        <v>33</v>
      </c>
      <c r="C163" s="58" t="s">
        <v>289</v>
      </c>
      <c r="D163" s="28" t="s">
        <v>585</v>
      </c>
      <c r="E163" s="13" t="s">
        <v>128</v>
      </c>
      <c r="F163" s="13" t="s">
        <v>376</v>
      </c>
      <c r="G163" s="14">
        <v>95725.64</v>
      </c>
      <c r="H163" s="50">
        <v>0</v>
      </c>
      <c r="I163" s="51">
        <f t="shared" si="6"/>
        <v>0</v>
      </c>
      <c r="J163" s="50">
        <v>30000</v>
      </c>
      <c r="K163" s="51">
        <f t="shared" si="7"/>
        <v>0.31340000000000001</v>
      </c>
    </row>
    <row r="164" spans="1:11" ht="25.5">
      <c r="A164" s="10">
        <v>160</v>
      </c>
      <c r="B164" s="10">
        <v>228</v>
      </c>
      <c r="C164" s="58" t="s">
        <v>589</v>
      </c>
      <c r="D164" s="28" t="s">
        <v>290</v>
      </c>
      <c r="E164" s="13" t="s">
        <v>128</v>
      </c>
      <c r="F164" s="13" t="s">
        <v>377</v>
      </c>
      <c r="G164" s="14">
        <v>30750</v>
      </c>
      <c r="H164" s="50">
        <v>0</v>
      </c>
      <c r="I164" s="51">
        <f t="shared" si="6"/>
        <v>0</v>
      </c>
      <c r="J164" s="50">
        <v>11000</v>
      </c>
      <c r="K164" s="51">
        <f t="shared" si="7"/>
        <v>0.35770000000000002</v>
      </c>
    </row>
    <row r="165" spans="1:11" ht="25.5">
      <c r="A165" s="10">
        <v>161</v>
      </c>
      <c r="B165" s="10">
        <v>236</v>
      </c>
      <c r="C165" s="58" t="s">
        <v>122</v>
      </c>
      <c r="D165" s="28" t="s">
        <v>291</v>
      </c>
      <c r="E165" s="13" t="s">
        <v>127</v>
      </c>
      <c r="F165" s="13" t="s">
        <v>238</v>
      </c>
      <c r="G165" s="14">
        <v>206157.87</v>
      </c>
      <c r="H165" s="50">
        <v>0</v>
      </c>
      <c r="I165" s="51">
        <f t="shared" si="6"/>
        <v>0</v>
      </c>
      <c r="J165" s="50">
        <v>48000</v>
      </c>
      <c r="K165" s="51">
        <f t="shared" si="7"/>
        <v>0.23280000000000001</v>
      </c>
    </row>
    <row r="166" spans="1:11" ht="25.5">
      <c r="A166" s="10">
        <v>162</v>
      </c>
      <c r="B166" s="10">
        <v>17</v>
      </c>
      <c r="C166" s="58" t="s">
        <v>292</v>
      </c>
      <c r="D166" s="28" t="s">
        <v>518</v>
      </c>
      <c r="E166" s="13" t="s">
        <v>127</v>
      </c>
      <c r="F166" s="13" t="s">
        <v>243</v>
      </c>
      <c r="G166" s="14">
        <v>19137.16</v>
      </c>
      <c r="H166" s="50">
        <v>0</v>
      </c>
      <c r="I166" s="51">
        <f t="shared" si="6"/>
        <v>0</v>
      </c>
      <c r="J166" s="50">
        <v>15000</v>
      </c>
      <c r="K166" s="51">
        <f t="shared" si="7"/>
        <v>0.78380000000000005</v>
      </c>
    </row>
    <row r="167" spans="1:11" ht="25.5">
      <c r="A167" s="10">
        <v>163</v>
      </c>
      <c r="B167" s="16">
        <v>128</v>
      </c>
      <c r="C167" s="58" t="s">
        <v>78</v>
      </c>
      <c r="D167" s="28" t="s">
        <v>519</v>
      </c>
      <c r="E167" s="13" t="s">
        <v>128</v>
      </c>
      <c r="F167" s="13" t="s">
        <v>378</v>
      </c>
      <c r="G167" s="14">
        <v>16000</v>
      </c>
      <c r="H167" s="50">
        <v>0</v>
      </c>
      <c r="I167" s="51">
        <f t="shared" si="6"/>
        <v>0</v>
      </c>
      <c r="J167" s="50">
        <v>15000</v>
      </c>
      <c r="K167" s="51">
        <f t="shared" si="7"/>
        <v>0.9375</v>
      </c>
    </row>
    <row r="168" spans="1:11" ht="38.25">
      <c r="A168" s="10">
        <v>164</v>
      </c>
      <c r="B168" s="10">
        <v>158</v>
      </c>
      <c r="C168" s="58" t="s">
        <v>590</v>
      </c>
      <c r="D168" s="28" t="s">
        <v>520</v>
      </c>
      <c r="E168" s="13" t="s">
        <v>128</v>
      </c>
      <c r="F168" s="13" t="s">
        <v>379</v>
      </c>
      <c r="G168" s="14">
        <v>10204</v>
      </c>
      <c r="H168" s="50">
        <v>0</v>
      </c>
      <c r="I168" s="51">
        <f t="shared" si="6"/>
        <v>0</v>
      </c>
      <c r="J168" s="50">
        <v>5000</v>
      </c>
      <c r="K168" s="51">
        <f t="shared" si="7"/>
        <v>0.49</v>
      </c>
    </row>
    <row r="169" spans="1:11" ht="25.5">
      <c r="A169" s="10">
        <v>165</v>
      </c>
      <c r="B169" s="10">
        <v>171</v>
      </c>
      <c r="C169" s="58" t="s">
        <v>293</v>
      </c>
      <c r="D169" s="28" t="s">
        <v>521</v>
      </c>
      <c r="E169" s="13" t="s">
        <v>128</v>
      </c>
      <c r="F169" s="13" t="s">
        <v>380</v>
      </c>
      <c r="G169" s="14">
        <v>11426.1</v>
      </c>
      <c r="H169" s="50">
        <v>0</v>
      </c>
      <c r="I169" s="51">
        <f t="shared" si="6"/>
        <v>0</v>
      </c>
      <c r="J169" s="50">
        <v>10000</v>
      </c>
      <c r="K169" s="51">
        <f t="shared" si="7"/>
        <v>0.87519999999999998</v>
      </c>
    </row>
    <row r="170" spans="1:11" ht="25.5">
      <c r="A170" s="10">
        <v>166</v>
      </c>
      <c r="B170" s="10">
        <v>2</v>
      </c>
      <c r="C170" s="58" t="s">
        <v>102</v>
      </c>
      <c r="D170" s="28" t="s">
        <v>591</v>
      </c>
      <c r="E170" s="13" t="s">
        <v>127</v>
      </c>
      <c r="F170" s="13" t="s">
        <v>381</v>
      </c>
      <c r="G170" s="14">
        <v>26557.99</v>
      </c>
      <c r="H170" s="50">
        <v>0</v>
      </c>
      <c r="I170" s="55">
        <f t="shared" si="6"/>
        <v>0</v>
      </c>
      <c r="J170" s="50">
        <v>10000</v>
      </c>
      <c r="K170" s="51">
        <f t="shared" si="7"/>
        <v>0.3765</v>
      </c>
    </row>
    <row r="171" spans="1:11" ht="25.5">
      <c r="A171" s="10">
        <v>167</v>
      </c>
      <c r="B171" s="10">
        <v>50</v>
      </c>
      <c r="C171" s="58" t="s">
        <v>294</v>
      </c>
      <c r="D171" s="28" t="s">
        <v>522</v>
      </c>
      <c r="E171" s="22" t="s">
        <v>128</v>
      </c>
      <c r="F171" s="22" t="s">
        <v>246</v>
      </c>
      <c r="G171" s="14">
        <v>35913.49</v>
      </c>
      <c r="H171" s="50">
        <v>0</v>
      </c>
      <c r="I171" s="51">
        <f t="shared" si="6"/>
        <v>0</v>
      </c>
      <c r="J171" s="50">
        <v>10000</v>
      </c>
      <c r="K171" s="51">
        <f t="shared" si="7"/>
        <v>0.27839999999999998</v>
      </c>
    </row>
    <row r="172" spans="1:11" ht="25.5">
      <c r="A172" s="10">
        <v>168</v>
      </c>
      <c r="B172" s="10">
        <v>130</v>
      </c>
      <c r="C172" s="58" t="s">
        <v>83</v>
      </c>
      <c r="D172" s="28" t="s">
        <v>295</v>
      </c>
      <c r="E172" s="22" t="s">
        <v>127</v>
      </c>
      <c r="F172" s="13" t="s">
        <v>240</v>
      </c>
      <c r="G172" s="14">
        <v>323040.2</v>
      </c>
      <c r="H172" s="50">
        <v>0</v>
      </c>
      <c r="I172" s="51">
        <f t="shared" si="6"/>
        <v>0</v>
      </c>
      <c r="J172" s="50">
        <v>100000</v>
      </c>
      <c r="K172" s="51">
        <f t="shared" si="7"/>
        <v>0.30959999999999999</v>
      </c>
    </row>
    <row r="173" spans="1:11" ht="25.5">
      <c r="A173" s="10">
        <v>169</v>
      </c>
      <c r="B173" s="10">
        <v>51</v>
      </c>
      <c r="C173" s="58" t="s">
        <v>296</v>
      </c>
      <c r="D173" s="28" t="s">
        <v>297</v>
      </c>
      <c r="E173" s="22" t="s">
        <v>128</v>
      </c>
      <c r="F173" s="13" t="s">
        <v>382</v>
      </c>
      <c r="G173" s="14">
        <v>660421.19999999995</v>
      </c>
      <c r="H173" s="50">
        <v>0</v>
      </c>
      <c r="I173" s="51">
        <f t="shared" si="6"/>
        <v>0</v>
      </c>
      <c r="J173" s="50">
        <v>10000</v>
      </c>
      <c r="K173" s="51">
        <f t="shared" si="7"/>
        <v>1.5100000000000001E-2</v>
      </c>
    </row>
    <row r="174" spans="1:11" ht="25.5">
      <c r="A174" s="10">
        <v>170</v>
      </c>
      <c r="B174" s="10">
        <v>99</v>
      </c>
      <c r="C174" s="58" t="s">
        <v>298</v>
      </c>
      <c r="D174" s="28" t="s">
        <v>523</v>
      </c>
      <c r="E174" s="13" t="s">
        <v>127</v>
      </c>
      <c r="F174" s="13" t="s">
        <v>383</v>
      </c>
      <c r="G174" s="14">
        <v>21663.85</v>
      </c>
      <c r="H174" s="50">
        <v>0</v>
      </c>
      <c r="I174" s="51">
        <f t="shared" si="6"/>
        <v>0</v>
      </c>
      <c r="J174" s="50">
        <v>10831</v>
      </c>
      <c r="K174" s="51">
        <f t="shared" si="7"/>
        <v>0.5</v>
      </c>
    </row>
    <row r="175" spans="1:11" ht="25.5">
      <c r="A175" s="10">
        <v>171</v>
      </c>
      <c r="B175" s="16">
        <v>108</v>
      </c>
      <c r="C175" s="58" t="s">
        <v>60</v>
      </c>
      <c r="D175" s="28" t="s">
        <v>299</v>
      </c>
      <c r="E175" s="13" t="s">
        <v>127</v>
      </c>
      <c r="F175" s="13" t="s">
        <v>178</v>
      </c>
      <c r="G175" s="14">
        <v>40045.730000000003</v>
      </c>
      <c r="H175" s="50">
        <v>0</v>
      </c>
      <c r="I175" s="51">
        <f t="shared" si="6"/>
        <v>0</v>
      </c>
      <c r="J175" s="50">
        <v>20000</v>
      </c>
      <c r="K175" s="51">
        <f t="shared" si="7"/>
        <v>0.49940000000000001</v>
      </c>
    </row>
    <row r="176" spans="1:11" ht="25.5">
      <c r="A176" s="10">
        <v>172</v>
      </c>
      <c r="B176" s="10">
        <v>129</v>
      </c>
      <c r="C176" s="58" t="s">
        <v>81</v>
      </c>
      <c r="D176" s="28" t="s">
        <v>524</v>
      </c>
      <c r="E176" s="22" t="s">
        <v>127</v>
      </c>
      <c r="F176" s="22" t="s">
        <v>237</v>
      </c>
      <c r="G176" s="14">
        <v>90499.97</v>
      </c>
      <c r="H176" s="50">
        <v>0</v>
      </c>
      <c r="I176" s="51">
        <f t="shared" si="6"/>
        <v>0</v>
      </c>
      <c r="J176" s="50">
        <v>45000</v>
      </c>
      <c r="K176" s="51">
        <f t="shared" si="7"/>
        <v>0.49719999999999998</v>
      </c>
    </row>
    <row r="177" spans="1:11" ht="25.5">
      <c r="A177" s="10">
        <v>173</v>
      </c>
      <c r="B177" s="16">
        <v>204</v>
      </c>
      <c r="C177" s="58" t="s">
        <v>300</v>
      </c>
      <c r="D177" s="28" t="s">
        <v>525</v>
      </c>
      <c r="E177" s="13" t="s">
        <v>128</v>
      </c>
      <c r="F177" s="13" t="s">
        <v>384</v>
      </c>
      <c r="G177" s="14">
        <v>142062.44</v>
      </c>
      <c r="H177" s="50">
        <v>0</v>
      </c>
      <c r="I177" s="51">
        <f t="shared" si="6"/>
        <v>0</v>
      </c>
      <c r="J177" s="50">
        <v>90000</v>
      </c>
      <c r="K177" s="51">
        <f t="shared" si="7"/>
        <v>0.63349999999999995</v>
      </c>
    </row>
    <row r="178" spans="1:11" ht="25.5">
      <c r="A178" s="10">
        <v>174</v>
      </c>
      <c r="B178" s="10">
        <v>208</v>
      </c>
      <c r="C178" s="58" t="s">
        <v>301</v>
      </c>
      <c r="D178" s="28" t="s">
        <v>526</v>
      </c>
      <c r="E178" s="13" t="s">
        <v>128</v>
      </c>
      <c r="F178" s="13" t="s">
        <v>385</v>
      </c>
      <c r="G178" s="14">
        <v>20500</v>
      </c>
      <c r="H178" s="50">
        <v>0</v>
      </c>
      <c r="I178" s="51">
        <f t="shared" si="6"/>
        <v>0</v>
      </c>
      <c r="J178" s="50">
        <v>20000</v>
      </c>
      <c r="K178" s="51">
        <f t="shared" si="7"/>
        <v>0.97560000000000002</v>
      </c>
    </row>
    <row r="179" spans="1:11" ht="25.5">
      <c r="A179" s="10">
        <v>175</v>
      </c>
      <c r="B179" s="16">
        <v>89</v>
      </c>
      <c r="C179" s="58" t="s">
        <v>302</v>
      </c>
      <c r="D179" s="28" t="s">
        <v>527</v>
      </c>
      <c r="E179" s="22" t="s">
        <v>127</v>
      </c>
      <c r="F179" s="13" t="s">
        <v>239</v>
      </c>
      <c r="G179" s="14">
        <v>245041.83</v>
      </c>
      <c r="H179" s="50">
        <v>0</v>
      </c>
      <c r="I179" s="51">
        <f t="shared" si="6"/>
        <v>0</v>
      </c>
      <c r="J179" s="50">
        <v>70169</v>
      </c>
      <c r="K179" s="51">
        <f t="shared" si="7"/>
        <v>0.28639999999999999</v>
      </c>
    </row>
    <row r="180" spans="1:11" ht="25.5">
      <c r="A180" s="10">
        <v>176</v>
      </c>
      <c r="B180" s="10">
        <v>19</v>
      </c>
      <c r="C180" s="58" t="s">
        <v>87</v>
      </c>
      <c r="D180" s="28" t="s">
        <v>303</v>
      </c>
      <c r="E180" s="22" t="s">
        <v>127</v>
      </c>
      <c r="F180" s="13" t="s">
        <v>245</v>
      </c>
      <c r="G180" s="14">
        <v>80000.009999999995</v>
      </c>
      <c r="H180" s="50">
        <v>0</v>
      </c>
      <c r="I180" s="51">
        <f t="shared" si="6"/>
        <v>0</v>
      </c>
      <c r="J180" s="50">
        <v>60000</v>
      </c>
      <c r="K180" s="51">
        <f t="shared" si="7"/>
        <v>0.75</v>
      </c>
    </row>
    <row r="181" spans="1:11" ht="51">
      <c r="A181" s="10">
        <v>177</v>
      </c>
      <c r="B181" s="16">
        <v>32</v>
      </c>
      <c r="C181" s="58" t="s">
        <v>12</v>
      </c>
      <c r="D181" s="28" t="s">
        <v>304</v>
      </c>
      <c r="E181" s="13" t="s">
        <v>128</v>
      </c>
      <c r="F181" s="13" t="s">
        <v>386</v>
      </c>
      <c r="G181" s="14">
        <v>32657.77</v>
      </c>
      <c r="H181" s="50">
        <v>0</v>
      </c>
      <c r="I181" s="51">
        <f t="shared" si="6"/>
        <v>0</v>
      </c>
      <c r="J181" s="50">
        <v>10000</v>
      </c>
      <c r="K181" s="51">
        <f t="shared" si="7"/>
        <v>0.30620000000000003</v>
      </c>
    </row>
    <row r="182" spans="1:11">
      <c r="A182" s="10">
        <v>178</v>
      </c>
      <c r="B182" s="10">
        <v>56</v>
      </c>
      <c r="C182" s="58" t="s">
        <v>305</v>
      </c>
      <c r="D182" s="28" t="s">
        <v>538</v>
      </c>
      <c r="E182" s="22" t="s">
        <v>127</v>
      </c>
      <c r="F182" s="13" t="s">
        <v>387</v>
      </c>
      <c r="G182" s="14">
        <v>99706.54</v>
      </c>
      <c r="H182" s="50">
        <v>0</v>
      </c>
      <c r="I182" s="51">
        <f t="shared" si="6"/>
        <v>0</v>
      </c>
      <c r="J182" s="50">
        <v>10000</v>
      </c>
      <c r="K182" s="51">
        <f t="shared" si="7"/>
        <v>0.1003</v>
      </c>
    </row>
    <row r="183" spans="1:11" ht="25.5">
      <c r="A183" s="10">
        <v>179</v>
      </c>
      <c r="B183" s="10">
        <v>199</v>
      </c>
      <c r="C183" s="58" t="s">
        <v>306</v>
      </c>
      <c r="D183" s="28" t="s">
        <v>307</v>
      </c>
      <c r="E183" s="13" t="s">
        <v>128</v>
      </c>
      <c r="F183" s="13" t="s">
        <v>388</v>
      </c>
      <c r="G183" s="14">
        <v>181500</v>
      </c>
      <c r="H183" s="50">
        <v>0</v>
      </c>
      <c r="I183" s="51">
        <f t="shared" si="6"/>
        <v>0</v>
      </c>
      <c r="J183" s="50">
        <v>180000</v>
      </c>
      <c r="K183" s="51">
        <f t="shared" si="7"/>
        <v>0.99170000000000003</v>
      </c>
    </row>
    <row r="184" spans="1:11" ht="51">
      <c r="A184" s="10">
        <v>180</v>
      </c>
      <c r="B184" s="16">
        <v>41</v>
      </c>
      <c r="C184" s="58" t="s">
        <v>308</v>
      </c>
      <c r="D184" s="28" t="s">
        <v>592</v>
      </c>
      <c r="E184" s="13" t="s">
        <v>128</v>
      </c>
      <c r="F184" s="22" t="s">
        <v>389</v>
      </c>
      <c r="G184" s="14">
        <v>40000.01</v>
      </c>
      <c r="H184" s="50">
        <v>0</v>
      </c>
      <c r="I184" s="51">
        <f t="shared" ref="I184:I204" si="8">H184/G184*100%</f>
        <v>0</v>
      </c>
      <c r="J184" s="50">
        <v>40000</v>
      </c>
      <c r="K184" s="51">
        <f t="shared" ref="K184:K204" si="9">J184/G184*100%</f>
        <v>1</v>
      </c>
    </row>
    <row r="185" spans="1:11" ht="25.5">
      <c r="A185" s="10">
        <v>181</v>
      </c>
      <c r="B185" s="10">
        <v>47</v>
      </c>
      <c r="C185" s="58" t="s">
        <v>124</v>
      </c>
      <c r="D185" s="28" t="s">
        <v>309</v>
      </c>
      <c r="E185" s="22" t="s">
        <v>127</v>
      </c>
      <c r="F185" s="13" t="s">
        <v>244</v>
      </c>
      <c r="G185" s="14">
        <v>200000.01</v>
      </c>
      <c r="H185" s="50">
        <v>0</v>
      </c>
      <c r="I185" s="51">
        <f t="shared" si="8"/>
        <v>0</v>
      </c>
      <c r="J185" s="50">
        <v>200000</v>
      </c>
      <c r="K185" s="51">
        <f t="shared" si="9"/>
        <v>1</v>
      </c>
    </row>
    <row r="186" spans="1:11" ht="25.5">
      <c r="A186" s="10">
        <v>182</v>
      </c>
      <c r="B186" s="16">
        <v>52</v>
      </c>
      <c r="C186" s="63" t="s">
        <v>310</v>
      </c>
      <c r="D186" s="34" t="s">
        <v>528</v>
      </c>
      <c r="E186" s="13" t="s">
        <v>128</v>
      </c>
      <c r="F186" s="13" t="s">
        <v>390</v>
      </c>
      <c r="G186" s="20">
        <v>104862.49</v>
      </c>
      <c r="H186" s="50">
        <v>0</v>
      </c>
      <c r="I186" s="51">
        <f t="shared" si="8"/>
        <v>0</v>
      </c>
      <c r="J186" s="56">
        <v>10000</v>
      </c>
      <c r="K186" s="51">
        <f t="shared" si="9"/>
        <v>9.5399999999999999E-2</v>
      </c>
    </row>
    <row r="187" spans="1:11" ht="25.5">
      <c r="A187" s="10">
        <v>183</v>
      </c>
      <c r="B187" s="35">
        <v>124</v>
      </c>
      <c r="C187" s="58" t="s">
        <v>22</v>
      </c>
      <c r="D187" s="28" t="s">
        <v>311</v>
      </c>
      <c r="E187" s="19" t="s">
        <v>127</v>
      </c>
      <c r="F187" s="13" t="s">
        <v>224</v>
      </c>
      <c r="G187" s="36">
        <v>40024.69</v>
      </c>
      <c r="H187" s="50">
        <v>0</v>
      </c>
      <c r="I187" s="51">
        <f t="shared" si="8"/>
        <v>0</v>
      </c>
      <c r="J187" s="57">
        <v>20000</v>
      </c>
      <c r="K187" s="51">
        <f t="shared" si="9"/>
        <v>0.49969999999999998</v>
      </c>
    </row>
    <row r="188" spans="1:11" ht="25.5">
      <c r="A188" s="10">
        <v>184</v>
      </c>
      <c r="B188" s="35">
        <v>182</v>
      </c>
      <c r="C188" s="58" t="s">
        <v>593</v>
      </c>
      <c r="D188" s="28" t="s">
        <v>529</v>
      </c>
      <c r="E188" s="13" t="s">
        <v>127</v>
      </c>
      <c r="F188" s="22" t="s">
        <v>391</v>
      </c>
      <c r="G188" s="36">
        <v>28383.200000000001</v>
      </c>
      <c r="H188" s="50">
        <v>0</v>
      </c>
      <c r="I188" s="51">
        <f t="shared" si="8"/>
        <v>0</v>
      </c>
      <c r="J188" s="57">
        <v>20000</v>
      </c>
      <c r="K188" s="51">
        <f t="shared" si="9"/>
        <v>0.7046</v>
      </c>
    </row>
    <row r="189" spans="1:11" ht="25.5">
      <c r="A189" s="10">
        <v>185</v>
      </c>
      <c r="B189" s="35">
        <v>198</v>
      </c>
      <c r="C189" s="58" t="s">
        <v>312</v>
      </c>
      <c r="D189" s="28" t="s">
        <v>313</v>
      </c>
      <c r="E189" s="13" t="s">
        <v>128</v>
      </c>
      <c r="F189" s="13" t="s">
        <v>392</v>
      </c>
      <c r="G189" s="36">
        <v>29494.16</v>
      </c>
      <c r="H189" s="50">
        <v>0</v>
      </c>
      <c r="I189" s="51">
        <f t="shared" si="8"/>
        <v>0</v>
      </c>
      <c r="J189" s="57">
        <v>20000</v>
      </c>
      <c r="K189" s="51">
        <f t="shared" si="9"/>
        <v>0.67810000000000004</v>
      </c>
    </row>
    <row r="190" spans="1:11" ht="38.25">
      <c r="A190" s="10">
        <v>186</v>
      </c>
      <c r="B190" s="35">
        <v>206</v>
      </c>
      <c r="C190" s="58" t="s">
        <v>586</v>
      </c>
      <c r="D190" s="28" t="s">
        <v>594</v>
      </c>
      <c r="E190" s="13" t="s">
        <v>127</v>
      </c>
      <c r="F190" s="13" t="s">
        <v>248</v>
      </c>
      <c r="G190" s="36">
        <v>106076.81</v>
      </c>
      <c r="H190" s="50">
        <v>0</v>
      </c>
      <c r="I190" s="51">
        <f t="shared" si="8"/>
        <v>0</v>
      </c>
      <c r="J190" s="57">
        <v>80000</v>
      </c>
      <c r="K190" s="51">
        <f t="shared" si="9"/>
        <v>0.75419999999999998</v>
      </c>
    </row>
    <row r="191" spans="1:11" ht="25.5">
      <c r="A191" s="10">
        <v>187</v>
      </c>
      <c r="B191" s="35">
        <v>233</v>
      </c>
      <c r="C191" s="58" t="s">
        <v>86</v>
      </c>
      <c r="D191" s="28" t="s">
        <v>530</v>
      </c>
      <c r="E191" s="13" t="s">
        <v>127</v>
      </c>
      <c r="F191" s="13" t="s">
        <v>249</v>
      </c>
      <c r="G191" s="36">
        <v>300000</v>
      </c>
      <c r="H191" s="50">
        <v>0</v>
      </c>
      <c r="I191" s="51">
        <f t="shared" si="8"/>
        <v>0</v>
      </c>
      <c r="J191" s="57">
        <v>150000</v>
      </c>
      <c r="K191" s="51">
        <f t="shared" si="9"/>
        <v>0.5</v>
      </c>
    </row>
    <row r="192" spans="1:11" ht="38.25">
      <c r="A192" s="10">
        <v>188</v>
      </c>
      <c r="B192" s="35">
        <v>1</v>
      </c>
      <c r="C192" s="58" t="s">
        <v>314</v>
      </c>
      <c r="D192" s="28" t="s">
        <v>315</v>
      </c>
      <c r="E192" s="13" t="s">
        <v>127</v>
      </c>
      <c r="F192" s="13" t="s">
        <v>393</v>
      </c>
      <c r="G192" s="36">
        <v>65659.070000000007</v>
      </c>
      <c r="H192" s="50">
        <v>0</v>
      </c>
      <c r="I192" s="51">
        <f t="shared" si="8"/>
        <v>0</v>
      </c>
      <c r="J192" s="57">
        <v>10000</v>
      </c>
      <c r="K192" s="51">
        <f t="shared" si="9"/>
        <v>0.15229999999999999</v>
      </c>
    </row>
    <row r="193" spans="1:11" ht="25.5">
      <c r="A193" s="10">
        <v>189</v>
      </c>
      <c r="B193" s="35">
        <v>49</v>
      </c>
      <c r="C193" s="58" t="s">
        <v>316</v>
      </c>
      <c r="D193" s="28" t="s">
        <v>317</v>
      </c>
      <c r="E193" s="22" t="s">
        <v>127</v>
      </c>
      <c r="F193" s="22" t="s">
        <v>242</v>
      </c>
      <c r="G193" s="36">
        <v>333623.48</v>
      </c>
      <c r="H193" s="50">
        <v>0</v>
      </c>
      <c r="I193" s="51">
        <f t="shared" si="8"/>
        <v>0</v>
      </c>
      <c r="J193" s="57">
        <v>10000</v>
      </c>
      <c r="K193" s="51">
        <f t="shared" si="9"/>
        <v>0.03</v>
      </c>
    </row>
    <row r="194" spans="1:11" ht="25.5">
      <c r="A194" s="10">
        <v>190</v>
      </c>
      <c r="B194" s="35">
        <v>103</v>
      </c>
      <c r="C194" s="58" t="s">
        <v>98</v>
      </c>
      <c r="D194" s="28" t="s">
        <v>318</v>
      </c>
      <c r="E194" s="13" t="s">
        <v>128</v>
      </c>
      <c r="F194" s="22" t="s">
        <v>202</v>
      </c>
      <c r="G194" s="36">
        <v>26568</v>
      </c>
      <c r="H194" s="50">
        <v>0</v>
      </c>
      <c r="I194" s="51">
        <f t="shared" si="8"/>
        <v>0</v>
      </c>
      <c r="J194" s="57">
        <v>20000</v>
      </c>
      <c r="K194" s="51">
        <f t="shared" si="9"/>
        <v>0.75280000000000002</v>
      </c>
    </row>
    <row r="195" spans="1:11" ht="25.5">
      <c r="A195" s="10">
        <v>191</v>
      </c>
      <c r="B195" s="35">
        <v>159</v>
      </c>
      <c r="C195" s="58" t="s">
        <v>112</v>
      </c>
      <c r="D195" s="28" t="s">
        <v>319</v>
      </c>
      <c r="E195" s="24" t="s">
        <v>127</v>
      </c>
      <c r="F195" s="13" t="s">
        <v>192</v>
      </c>
      <c r="G195" s="36">
        <v>22000</v>
      </c>
      <c r="H195" s="50">
        <v>0</v>
      </c>
      <c r="I195" s="51">
        <f t="shared" si="8"/>
        <v>0</v>
      </c>
      <c r="J195" s="57">
        <v>20000</v>
      </c>
      <c r="K195" s="51">
        <f t="shared" si="9"/>
        <v>0.90910000000000002</v>
      </c>
    </row>
    <row r="196" spans="1:11" ht="25.5">
      <c r="A196" s="10">
        <v>192</v>
      </c>
      <c r="B196" s="35">
        <v>211</v>
      </c>
      <c r="C196" s="58" t="s">
        <v>320</v>
      </c>
      <c r="D196" s="28" t="s">
        <v>531</v>
      </c>
      <c r="E196" s="13" t="s">
        <v>128</v>
      </c>
      <c r="F196" s="13" t="s">
        <v>394</v>
      </c>
      <c r="G196" s="36">
        <v>10400</v>
      </c>
      <c r="H196" s="50">
        <v>0</v>
      </c>
      <c r="I196" s="51">
        <f t="shared" si="8"/>
        <v>0</v>
      </c>
      <c r="J196" s="57">
        <v>10000</v>
      </c>
      <c r="K196" s="51">
        <f t="shared" si="9"/>
        <v>0.96150000000000002</v>
      </c>
    </row>
    <row r="197" spans="1:11">
      <c r="A197" s="10">
        <v>193</v>
      </c>
      <c r="B197" s="35">
        <v>230</v>
      </c>
      <c r="C197" s="58" t="s">
        <v>321</v>
      </c>
      <c r="D197" s="28" t="s">
        <v>532</v>
      </c>
      <c r="E197" s="13" t="s">
        <v>128</v>
      </c>
      <c r="F197" s="13" t="s">
        <v>395</v>
      </c>
      <c r="G197" s="36">
        <v>16329.6</v>
      </c>
      <c r="H197" s="50">
        <v>0</v>
      </c>
      <c r="I197" s="51">
        <f t="shared" si="8"/>
        <v>0</v>
      </c>
      <c r="J197" s="57">
        <v>10000</v>
      </c>
      <c r="K197" s="51">
        <f t="shared" si="9"/>
        <v>0.61240000000000006</v>
      </c>
    </row>
    <row r="198" spans="1:11" ht="25.5">
      <c r="A198" s="10">
        <v>194</v>
      </c>
      <c r="B198" s="35">
        <v>102</v>
      </c>
      <c r="C198" s="58" t="s">
        <v>322</v>
      </c>
      <c r="D198" s="28" t="s">
        <v>323</v>
      </c>
      <c r="E198" s="22" t="s">
        <v>128</v>
      </c>
      <c r="F198" s="13" t="s">
        <v>396</v>
      </c>
      <c r="G198" s="36">
        <v>658800</v>
      </c>
      <c r="H198" s="50">
        <v>0</v>
      </c>
      <c r="I198" s="51">
        <f t="shared" si="8"/>
        <v>0</v>
      </c>
      <c r="J198" s="57">
        <v>10000</v>
      </c>
      <c r="K198" s="51">
        <f t="shared" si="9"/>
        <v>1.52E-2</v>
      </c>
    </row>
    <row r="199" spans="1:11" ht="25.5">
      <c r="A199" s="10">
        <v>195</v>
      </c>
      <c r="B199" s="35">
        <v>180</v>
      </c>
      <c r="C199" s="58" t="s">
        <v>89</v>
      </c>
      <c r="D199" s="28" t="s">
        <v>533</v>
      </c>
      <c r="E199" s="13" t="s">
        <v>127</v>
      </c>
      <c r="F199" s="13" t="s">
        <v>234</v>
      </c>
      <c r="G199" s="36">
        <v>20000</v>
      </c>
      <c r="H199" s="50">
        <v>0</v>
      </c>
      <c r="I199" s="51">
        <f t="shared" si="8"/>
        <v>0</v>
      </c>
      <c r="J199" s="57">
        <v>20000</v>
      </c>
      <c r="K199" s="51">
        <f t="shared" si="9"/>
        <v>1</v>
      </c>
    </row>
    <row r="200" spans="1:11" ht="25.5">
      <c r="A200" s="10">
        <v>196</v>
      </c>
      <c r="B200" s="35">
        <v>203</v>
      </c>
      <c r="C200" s="58" t="s">
        <v>324</v>
      </c>
      <c r="D200" s="28" t="s">
        <v>595</v>
      </c>
      <c r="E200" s="13" t="s">
        <v>128</v>
      </c>
      <c r="F200" s="13" t="s">
        <v>397</v>
      </c>
      <c r="G200" s="36">
        <v>58189.34</v>
      </c>
      <c r="H200" s="50">
        <v>0</v>
      </c>
      <c r="I200" s="51">
        <f t="shared" si="8"/>
        <v>0</v>
      </c>
      <c r="J200" s="57">
        <v>15000</v>
      </c>
      <c r="K200" s="51">
        <f t="shared" si="9"/>
        <v>0.25779999999999997</v>
      </c>
    </row>
    <row r="201" spans="1:11" ht="25.5">
      <c r="A201" s="10">
        <v>197</v>
      </c>
      <c r="B201" s="35">
        <v>23</v>
      </c>
      <c r="C201" s="61" t="s">
        <v>126</v>
      </c>
      <c r="D201" s="28" t="s">
        <v>325</v>
      </c>
      <c r="E201" s="30" t="s">
        <v>127</v>
      </c>
      <c r="F201" s="13" t="s">
        <v>247</v>
      </c>
      <c r="G201" s="36">
        <v>60000</v>
      </c>
      <c r="H201" s="50">
        <v>0</v>
      </c>
      <c r="I201" s="51">
        <f t="shared" si="8"/>
        <v>0</v>
      </c>
      <c r="J201" s="57">
        <v>40000</v>
      </c>
      <c r="K201" s="51">
        <f t="shared" si="9"/>
        <v>0.66669999999999996</v>
      </c>
    </row>
    <row r="202" spans="1:11" ht="25.5">
      <c r="A202" s="10">
        <v>198</v>
      </c>
      <c r="B202" s="35">
        <v>133</v>
      </c>
      <c r="C202" s="58" t="s">
        <v>326</v>
      </c>
      <c r="D202" s="28" t="s">
        <v>327</v>
      </c>
      <c r="E202" s="13" t="s">
        <v>128</v>
      </c>
      <c r="F202" s="13" t="s">
        <v>398</v>
      </c>
      <c r="G202" s="36">
        <v>68346.179999999993</v>
      </c>
      <c r="H202" s="50">
        <v>0</v>
      </c>
      <c r="I202" s="51">
        <f t="shared" si="8"/>
        <v>0</v>
      </c>
      <c r="J202" s="57">
        <v>10000</v>
      </c>
      <c r="K202" s="51">
        <f t="shared" si="9"/>
        <v>0.14630000000000001</v>
      </c>
    </row>
    <row r="203" spans="1:11" ht="25.5">
      <c r="A203" s="10">
        <v>199</v>
      </c>
      <c r="B203" s="35">
        <v>3</v>
      </c>
      <c r="C203" s="58" t="s">
        <v>596</v>
      </c>
      <c r="D203" s="28" t="s">
        <v>534</v>
      </c>
      <c r="E203" s="22" t="s">
        <v>128</v>
      </c>
      <c r="F203" s="13" t="s">
        <v>399</v>
      </c>
      <c r="G203" s="36">
        <v>42077.55</v>
      </c>
      <c r="H203" s="50">
        <v>0</v>
      </c>
      <c r="I203" s="51">
        <f t="shared" si="8"/>
        <v>0</v>
      </c>
      <c r="J203" s="57">
        <v>10000</v>
      </c>
      <c r="K203" s="51">
        <f t="shared" si="9"/>
        <v>0.23769999999999999</v>
      </c>
    </row>
    <row r="204" spans="1:11" ht="25.5">
      <c r="A204" s="10">
        <v>200</v>
      </c>
      <c r="B204" s="35">
        <v>227</v>
      </c>
      <c r="C204" s="58" t="s">
        <v>125</v>
      </c>
      <c r="D204" s="28" t="s">
        <v>328</v>
      </c>
      <c r="E204" s="13" t="s">
        <v>128</v>
      </c>
      <c r="F204" s="13" t="s">
        <v>400</v>
      </c>
      <c r="G204" s="36">
        <v>128096.72</v>
      </c>
      <c r="H204" s="50">
        <v>0</v>
      </c>
      <c r="I204" s="51">
        <f t="shared" si="8"/>
        <v>0</v>
      </c>
      <c r="J204" s="57">
        <v>60000</v>
      </c>
      <c r="K204" s="51">
        <f t="shared" si="9"/>
        <v>0.46839999999999998</v>
      </c>
    </row>
    <row r="205" spans="1:11">
      <c r="E205" s="39" t="s">
        <v>401</v>
      </c>
      <c r="F205" s="39"/>
      <c r="G205" s="39"/>
      <c r="H205" s="37">
        <f>SUM(H5:H204)</f>
        <v>9607550.6300000008</v>
      </c>
      <c r="I205" s="38"/>
      <c r="J205" s="37">
        <f>SUM(J5:J204)</f>
        <v>1834239.79</v>
      </c>
    </row>
  </sheetData>
  <mergeCells count="11">
    <mergeCell ref="E205:G205"/>
    <mergeCell ref="G1:K1"/>
    <mergeCell ref="F3:F4"/>
    <mergeCell ref="B3:B4"/>
    <mergeCell ref="A2:K2"/>
    <mergeCell ref="A3:A4"/>
    <mergeCell ref="C3:C4"/>
    <mergeCell ref="D3:D4"/>
    <mergeCell ref="E3:E4"/>
    <mergeCell ref="G3:G4"/>
    <mergeCell ref="H3:K3"/>
  </mergeCells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1</vt:lpstr>
      <vt:lpstr>'zał. 1'!Obszar_wydruku</vt:lpstr>
      <vt:lpstr>'zał.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Jeliński</dc:creator>
  <cp:lastModifiedBy>Krzysztof Jeliński</cp:lastModifiedBy>
  <cp:lastPrinted>2025-04-17T13:26:12Z</cp:lastPrinted>
  <dcterms:created xsi:type="dcterms:W3CDTF">2021-02-23T15:30:27Z</dcterms:created>
  <dcterms:modified xsi:type="dcterms:W3CDTF">2025-04-24T13:05:25Z</dcterms:modified>
</cp:coreProperties>
</file>