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lesniewska\Desktop\"/>
    </mc:Choice>
  </mc:AlternateContent>
  <bookViews>
    <workbookView xWindow="28680" yWindow="-120" windowWidth="29040" windowHeight="15720"/>
  </bookViews>
  <sheets>
    <sheet name="Wykaz ofert dla komisji" sheetId="3" r:id="rId1"/>
  </sheets>
  <definedNames>
    <definedName name="_xlnm.Print_Area" localSheetId="0">'Wykaz ofert dla komisji'!$A$1:$M$32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3" l="1"/>
  <c r="F21" i="3" l="1"/>
  <c r="G21" i="3" l="1"/>
  <c r="L21" i="3" l="1"/>
  <c r="J21" i="3"/>
</calcChain>
</file>

<file path=xl/sharedStrings.xml><?xml version="1.0" encoding="utf-8"?>
<sst xmlns="http://schemas.openxmlformats.org/spreadsheetml/2006/main" count="102" uniqueCount="83">
  <si>
    <t>Ilość uzyska
nych punktów</t>
  </si>
  <si>
    <t>Wnioskowana kwota dotacji
z oferty</t>
  </si>
  <si>
    <t>X</t>
  </si>
  <si>
    <t>Uwagi</t>
  </si>
  <si>
    <t>Kwota przyznanej dotacji</t>
  </si>
  <si>
    <t xml:space="preserve">Lp. </t>
  </si>
  <si>
    <t>Nr oferty</t>
  </si>
  <si>
    <t>Nazwa oferenta</t>
  </si>
  <si>
    <t>Nazwa zadania</t>
  </si>
  <si>
    <t>Wysokość wnioskowanej dotacji</t>
  </si>
  <si>
    <t>x</t>
  </si>
  <si>
    <t>Zadanie nr 1*: Prowadzenie rehabilitacji osób niepełnosprawnych w róznych typach placówek</t>
  </si>
  <si>
    <t>Stowarzyszenie Pomocy Dzieciom i Dorosłym z Niepełnosprawnością Intelektualną - Oligo</t>
  </si>
  <si>
    <t>Stowarzyszenie Centrum Niezależnego Życia</t>
  </si>
  <si>
    <t>Caritas Diecezji Toruńskiej</t>
  </si>
  <si>
    <t>Suma punktów (max. 50)</t>
  </si>
  <si>
    <t>Powiat</t>
  </si>
  <si>
    <t>Pierwotny koszt całkowity zadania (w zł)</t>
  </si>
  <si>
    <t>Wysokość przyznanej dotacji</t>
  </si>
  <si>
    <t>aleksandrowski</t>
  </si>
  <si>
    <t>RAZEM</t>
  </si>
  <si>
    <t>Fundacja Hospicjum Nadzieja</t>
  </si>
  <si>
    <t>bydgoski</t>
  </si>
  <si>
    <t xml:space="preserve">
Nr i nazwa konkursu:  Otwarty konkurs ofert nr 28/2025 na wykonywanie zadań publicznych związanych z realizacją zadań Samorządu Województwa w 2025 roku w zakresie działalności na rzecz osób niepełnosprawnych ze środków Państwowego Funduszu Osób Niepełnosprawnych, pod nazwą "Rehabilitacja zawodowa i społeczna osób niepełnosprawnych - edycja II".</t>
  </si>
  <si>
    <t>1.</t>
  </si>
  <si>
    <t>SN-II-D.614.10.8.2025</t>
  </si>
  <si>
    <t>Stowarzyszenie Hospicjum "Światło"</t>
  </si>
  <si>
    <t>m.Toruń</t>
  </si>
  <si>
    <t xml:space="preserve">"Akcja - Aktywizacja" - program wspierający osoby _x000D_
z niepełnosprawnościami z terenu województwa kujawsko-pomorskiego </t>
  </si>
  <si>
    <t>2.</t>
  </si>
  <si>
    <t>SN-II-D.614.10.9.2025</t>
  </si>
  <si>
    <t xml:space="preserve">Wielozmysłowa rehabilitacja Nadzieją na lepsze jutro 2 </t>
  </si>
  <si>
    <t>Zadanie nr 3*: prowadzenie grupowych i indywidualnych zajęć, które: 
a)	mają na celu nabywanie, rozwijanie i podtrzymywanie umiejętności niezbędnych do samodzielnego funkcjonowania osób niepełnosprawnych, 
b)	rozwijają umiejętności sprawnego komunikowania się z otoczeniem osób z uszkodzeniami słuchu, mowy, z autyzmem i z niepełnosprawnością intelektualną,
c)	usprawniają i wspierają funkcjonowanie osób z autyzmem i z niepełnosprawnością intelektualną w różnych rolach społecznych i w różnych środowiskach</t>
  </si>
  <si>
    <t>3.</t>
  </si>
  <si>
    <t>SN-II-D.614.10.5.2025</t>
  </si>
  <si>
    <t>włocławski</t>
  </si>
  <si>
    <t xml:space="preserve">Zajęcia przysposabiające do życia </t>
  </si>
  <si>
    <t>4.</t>
  </si>
  <si>
    <t>SN-II-D.614.10.6.2025</t>
  </si>
  <si>
    <t>Stowarzysznie Otwarte Serca w Szpetalu Górnym</t>
  </si>
  <si>
    <t>Włocławski</t>
  </si>
  <si>
    <t xml:space="preserve">Krok ku samodzielności – otwarte serca, otwarte możliwości </t>
  </si>
  <si>
    <t>5.</t>
  </si>
  <si>
    <t>SN-II-D.614.10.13.2025</t>
  </si>
  <si>
    <t xml:space="preserve"> 	
Instytut Zdrowia i Wsparcia Społecznego</t>
  </si>
  <si>
    <t>m.Bydgoszcz</t>
  </si>
  <si>
    <t xml:space="preserve">Zajęcia grupowe dla osób z niepełnosprawnością z województwa kujawsko-pomorskiego. </t>
  </si>
  <si>
    <t>Zadanie nr 6*: prowadzenie kampanii informacyjnych na rzecz integracji osób niepełnosprawnych i przeciwdziałaniu ich dyskryminacji</t>
  </si>
  <si>
    <t>6.</t>
  </si>
  <si>
    <t>SN-II-D.614.10.11.2025</t>
  </si>
  <si>
    <t>Fundacja Teraz Wy</t>
  </si>
  <si>
    <t xml:space="preserve">Wyjątkowa kampania informacyjno -edukacyjna pt.: "Przyjaciele nie liczą chromosomów" </t>
  </si>
  <si>
    <t>SN-II-D.614.10.1.2025</t>
  </si>
  <si>
    <t>Stowarzyszenie Rideti</t>
  </si>
  <si>
    <t xml:space="preserve">Razem bez barier </t>
  </si>
  <si>
    <t>SN-II-D.614.10.2.2025</t>
  </si>
  <si>
    <t>"o To Chodzi Edukacja Bez Granic"</t>
  </si>
  <si>
    <t xml:space="preserve">Równe szanse </t>
  </si>
  <si>
    <t>SN-II-D.614.10.3.2025</t>
  </si>
  <si>
    <t>SIMUL-razem</t>
  </si>
  <si>
    <t>grudziądzki</t>
  </si>
  <si>
    <t xml:space="preserve">„Rehabilitacja zawodowa i społeczna osób niepełnosprawnych – II edycja- prowadzenie grupowych i indywidualnych zajęć, </t>
  </si>
  <si>
    <t>SN-II-D.614.10.4.2025</t>
  </si>
  <si>
    <t xml:space="preserve">PROWADZENIE KOMPLEKSOWEJ REHABILITACJI ORAZ TRENINGÓW UMIĘTĘTNOŚCI SPOŁECZNYCH ROZWIJAJĄCYCH SAMODZIELNE FUNKCJONOWANIE OSÓB Z NIEPELNOSPRAWNOŚCIAMI </t>
  </si>
  <si>
    <t>9.</t>
  </si>
  <si>
    <t>SN-II-D.614.10.10.2025</t>
  </si>
  <si>
    <t xml:space="preserve">Aktywizacja niepełnosprawnych osób w kryzysie bezdomności - 2025 - wsparcie specjalistyczne - edycja 2 </t>
  </si>
  <si>
    <r>
      <rPr>
        <b/>
        <sz val="11"/>
        <color theme="1"/>
        <rFont val="Calibri"/>
        <family val="2"/>
        <charset val="238"/>
        <scheme val="minor"/>
      </rPr>
      <t>Zadanie nr 7*: Opracowywanie lub wydawanie publikacji, wydawnictw ciągłych oraz wydawnictw zwartych, stanowiących zamkniętą całość, w tym na nośnikach elektromagnetycznych i elektronicznych</t>
    </r>
    <r>
      <rPr>
        <sz val="11"/>
        <color theme="1"/>
        <rFont val="Calibri"/>
        <family val="2"/>
        <charset val="238"/>
        <scheme val="minor"/>
      </rPr>
      <t xml:space="preserve">	</t>
    </r>
  </si>
  <si>
    <t>12.</t>
  </si>
  <si>
    <t>SN-II-D.614.10.7.2025</t>
  </si>
  <si>
    <t>CZEPCZYŃSKI FAMILY FOUNDATION</t>
  </si>
  <si>
    <t>międzychodzki</t>
  </si>
  <si>
    <t xml:space="preserve">Zwiększenie dostępności do publikacji i wydawnictw dla dzieci niepełnosprawnych z szkół podstawowych </t>
  </si>
  <si>
    <t>13.</t>
  </si>
  <si>
    <t>SN-II-D.614.10.12.2025</t>
  </si>
  <si>
    <t xml:space="preserve"> Fundacja Szansa - Jesteśmy Razem</t>
  </si>
  <si>
    <t>m.Warszawa</t>
  </si>
  <si>
    <t xml:space="preserve">Legendy Kujaw i Pomorza dla dzieci i dorosłych 	</t>
  </si>
  <si>
    <t>Odrzucono formalnie - złożono tę samą ofertę co na konkurs nr 15/2025, a jest to niezgodne z  regulaminem konkursu. Ponadto Oferent powinien zapewnić dostęp do zadania uczestnikom z co najmniej dwóch powiatów WK-P, a treść oferty wskazuje, że uczestnicy będą zamieszkiwać jeden powiat.</t>
  </si>
  <si>
    <t>Odrzucono formalnie - o przyznanie dotacji na realizację zadania mogą ubiegać się oferenci wymienieni w art. 3 ust. 2 i 3 ustawy o działalności pożytku publicznego i o wolontariacie prowadzący nieodpłatną i/lub odpłatną działalność pożytku publicznego działający na rzecz osób niepełnosprawnych minimum rok przed dniem złożenia oferty. Stowarzyszenie zostało wpisane do stowarzyszeń zwykłych w dniu 08.05.2025 r.</t>
  </si>
  <si>
    <t>Odrzucono formalnie - organizacja posiada wymagalne zobowiązania ze środków PFRON będących w dyspozycji Samorządu Województwa Kujawsko-Pomorskiego, co jest niezgodne z rozdziałem 1 § 1 ust. 6 regulaminu konkursu</t>
  </si>
  <si>
    <t>Odrzucono formalnie - Oferta jest skierowana do osób niepełnosprawnych, ich rodziców oraz opiekunów, co pozostaje niezgodne z regulaminem konkursu.</t>
  </si>
  <si>
    <t>Odrzucono formalnie - nie uzupełniono wskazanych uchybień formalnych w wyznaczonym terminie tj. złożone upoważnienie zawiera nieaktualne dane.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</si>
</sst>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\ _z_ł"/>
  </numFmts>
  <fonts count="38" x14ac:knownFonts="1">
    <font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Arial Narrow"/>
      <family val="2"/>
      <charset val="238"/>
    </font>
    <font>
      <b/>
      <sz val="13"/>
      <color theme="3"/>
      <name val="Arial Narrow"/>
      <family val="2"/>
      <charset val="238"/>
    </font>
    <font>
      <b/>
      <sz val="11"/>
      <color theme="3"/>
      <name val="Arial Narrow"/>
      <family val="2"/>
      <charset val="238"/>
    </font>
    <font>
      <sz val="11"/>
      <color rgb="FF006100"/>
      <name val="Arial Narrow"/>
      <family val="2"/>
      <charset val="238"/>
    </font>
    <font>
      <sz val="11"/>
      <color rgb="FF9C0006"/>
      <name val="Arial Narrow"/>
      <family val="2"/>
      <charset val="238"/>
    </font>
    <font>
      <sz val="11"/>
      <color rgb="FF9C5700"/>
      <name val="Arial Narrow"/>
      <family val="2"/>
      <charset val="238"/>
    </font>
    <font>
      <sz val="11"/>
      <color rgb="FF3F3F76"/>
      <name val="Arial Narrow"/>
      <family val="2"/>
      <charset val="238"/>
    </font>
    <font>
      <b/>
      <sz val="11"/>
      <color rgb="FF3F3F3F"/>
      <name val="Arial Narrow"/>
      <family val="2"/>
      <charset val="238"/>
    </font>
    <font>
      <b/>
      <sz val="11"/>
      <color rgb="FFFA7D00"/>
      <name val="Arial Narrow"/>
      <family val="2"/>
      <charset val="238"/>
    </font>
    <font>
      <sz val="11"/>
      <color rgb="FFFA7D0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1"/>
      <color rgb="FFFF0000"/>
      <name val="Arial Narrow"/>
      <family val="2"/>
      <charset val="238"/>
    </font>
    <font>
      <i/>
      <sz val="11"/>
      <color rgb="FF7F7F7F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Arial Narrow"/>
      <family val="2"/>
      <charset val="238"/>
    </font>
    <font>
      <sz val="11"/>
      <name val="Calibri"/>
      <family val="2"/>
    </font>
    <font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33" fillId="0" borderId="0"/>
  </cellStyleXfs>
  <cellXfs count="78">
    <xf numFmtId="0" fontId="0" fillId="0" borderId="0" xfId="0"/>
    <xf numFmtId="0" fontId="23" fillId="0" borderId="0" xfId="0" applyFont="1"/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43" fontId="26" fillId="34" borderId="15" xfId="0" applyNumberFormat="1" applyFont="1" applyFill="1" applyBorder="1" applyAlignment="1">
      <alignment horizontal="center" vertical="center"/>
    </xf>
    <xf numFmtId="43" fontId="26" fillId="34" borderId="15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5" fillId="0" borderId="0" xfId="0" applyFont="1"/>
    <xf numFmtId="0" fontId="25" fillId="0" borderId="0" xfId="0" applyFont="1" applyAlignment="1">
      <alignment horizontal="left" vertical="center"/>
    </xf>
    <xf numFmtId="10" fontId="23" fillId="0" borderId="0" xfId="0" applyNumberFormat="1" applyFont="1"/>
    <xf numFmtId="0" fontId="23" fillId="35" borderId="0" xfId="0" applyFont="1" applyFill="1" applyAlignment="1">
      <alignment horizontal="right" vertical="center"/>
    </xf>
    <xf numFmtId="0" fontId="23" fillId="35" borderId="0" xfId="0" applyFont="1" applyFill="1"/>
    <xf numFmtId="4" fontId="22" fillId="36" borderId="15" xfId="0" applyNumberFormat="1" applyFont="1" applyFill="1" applyBorder="1" applyAlignment="1">
      <alignment vertical="center"/>
    </xf>
    <xf numFmtId="43" fontId="28" fillId="36" borderId="20" xfId="0" applyNumberFormat="1" applyFont="1" applyFill="1" applyBorder="1" applyAlignment="1">
      <alignment horizontal="center" vertical="center"/>
    </xf>
    <xf numFmtId="0" fontId="25" fillId="35" borderId="10" xfId="0" applyFont="1" applyFill="1" applyBorder="1" applyAlignment="1">
      <alignment horizontal="right" vertical="center"/>
    </xf>
    <xf numFmtId="0" fontId="25" fillId="35" borderId="10" xfId="0" applyFont="1" applyFill="1" applyBorder="1" applyAlignment="1">
      <alignment horizontal="left" vertical="center" wrapText="1"/>
    </xf>
    <xf numFmtId="10" fontId="23" fillId="35" borderId="0" xfId="0" applyNumberFormat="1" applyFont="1" applyFill="1"/>
    <xf numFmtId="0" fontId="4" fillId="35" borderId="22" xfId="0" applyFont="1" applyFill="1" applyBorder="1" applyAlignment="1">
      <alignment horizontal="left" vertical="center" wrapText="1"/>
    </xf>
    <xf numFmtId="43" fontId="25" fillId="35" borderId="10" xfId="0" applyNumberFormat="1" applyFont="1" applyFill="1" applyBorder="1" applyAlignment="1">
      <alignment horizontal="right" vertical="center"/>
    </xf>
    <xf numFmtId="0" fontId="25" fillId="35" borderId="10" xfId="0" applyFont="1" applyFill="1" applyBorder="1" applyAlignment="1">
      <alignment horizontal="center" vertical="center"/>
    </xf>
    <xf numFmtId="43" fontId="25" fillId="35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2" fontId="23" fillId="35" borderId="0" xfId="0" applyNumberFormat="1" applyFont="1" applyFill="1"/>
    <xf numFmtId="0" fontId="22" fillId="0" borderId="12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 wrapText="1"/>
    </xf>
    <xf numFmtId="0" fontId="22" fillId="33" borderId="12" xfId="0" applyFont="1" applyFill="1" applyBorder="1" applyAlignment="1">
      <alignment horizontal="left" vertical="center" wrapText="1"/>
    </xf>
    <xf numFmtId="0" fontId="22" fillId="35" borderId="19" xfId="0" applyFont="1" applyFill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4" fontId="29" fillId="36" borderId="15" xfId="0" applyNumberFormat="1" applyFont="1" applyFill="1" applyBorder="1" applyAlignment="1">
      <alignment vertical="center"/>
    </xf>
    <xf numFmtId="0" fontId="23" fillId="0" borderId="0" xfId="0" applyFont="1" applyAlignment="1">
      <alignment horizontal="left" vertical="top" wrapText="1"/>
    </xf>
    <xf numFmtId="0" fontId="24" fillId="0" borderId="14" xfId="0" applyFont="1" applyBorder="1" applyAlignment="1">
      <alignment horizontal="right" vertical="center" wrapText="1"/>
    </xf>
    <xf numFmtId="0" fontId="24" fillId="0" borderId="15" xfId="0" applyFont="1" applyBorder="1" applyAlignment="1">
      <alignment horizontal="right" vertical="center" wrapText="1"/>
    </xf>
    <xf numFmtId="0" fontId="30" fillId="0" borderId="15" xfId="0" applyFont="1" applyBorder="1" applyAlignment="1">
      <alignment horizontal="right" vertical="center" wrapText="1"/>
    </xf>
    <xf numFmtId="0" fontId="24" fillId="35" borderId="20" xfId="0" applyFont="1" applyFill="1" applyBorder="1" applyAlignment="1">
      <alignment horizontal="right" vertical="center" wrapText="1"/>
    </xf>
    <xf numFmtId="4" fontId="22" fillId="36" borderId="25" xfId="0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right" vertical="center" wrapText="1"/>
    </xf>
    <xf numFmtId="0" fontId="34" fillId="0" borderId="10" xfId="42" applyFont="1" applyBorder="1" applyAlignment="1">
      <alignment horizontal="right" vertical="center" wrapText="1"/>
    </xf>
    <xf numFmtId="0" fontId="34" fillId="0" borderId="10" xfId="42" applyFont="1" applyBorder="1" applyAlignment="1">
      <alignment horizontal="left" vertical="center" wrapText="1"/>
    </xf>
    <xf numFmtId="0" fontId="35" fillId="0" borderId="10" xfId="42" applyFont="1" applyBorder="1" applyAlignment="1">
      <alignment vertical="center" wrapText="1"/>
    </xf>
    <xf numFmtId="4" fontId="34" fillId="0" borderId="10" xfId="42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/>
    </xf>
    <xf numFmtId="0" fontId="36" fillId="0" borderId="10" xfId="0" applyFont="1" applyBorder="1" applyAlignment="1">
      <alignment horizontal="left" vertical="center" wrapText="1"/>
    </xf>
    <xf numFmtId="0" fontId="28" fillId="0" borderId="10" xfId="0" applyFont="1" applyBorder="1" applyAlignment="1">
      <alignment vertical="center" wrapText="1"/>
    </xf>
    <xf numFmtId="4" fontId="36" fillId="0" borderId="10" xfId="0" applyNumberFormat="1" applyFont="1" applyBorder="1" applyAlignment="1">
      <alignment horizontal="right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0" fontId="22" fillId="0" borderId="10" xfId="0" applyFont="1" applyBorder="1" applyAlignment="1">
      <alignment horizontal="left" vertical="center" wrapText="1"/>
    </xf>
    <xf numFmtId="0" fontId="4" fillId="35" borderId="10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right" vertical="center" wrapText="1"/>
    </xf>
    <xf numFmtId="164" fontId="36" fillId="0" borderId="10" xfId="0" applyNumberFormat="1" applyFont="1" applyBorder="1" applyAlignment="1">
      <alignment horizontal="right" vertical="center" wrapText="1"/>
    </xf>
    <xf numFmtId="0" fontId="37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vertical="center"/>
    </xf>
    <xf numFmtId="0" fontId="22" fillId="0" borderId="10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35" borderId="10" xfId="0" applyFont="1" applyFill="1" applyBorder="1" applyAlignment="1">
      <alignment vertical="center"/>
    </xf>
    <xf numFmtId="0" fontId="23" fillId="35" borderId="10" xfId="0" applyFont="1" applyFill="1" applyBorder="1"/>
    <xf numFmtId="0" fontId="23" fillId="35" borderId="10" xfId="0" applyFont="1" applyFill="1" applyBorder="1" applyAlignment="1">
      <alignment vertical="center"/>
    </xf>
    <xf numFmtId="43" fontId="27" fillId="36" borderId="15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2" fillId="0" borderId="16" xfId="0" applyFont="1" applyBorder="1" applyAlignment="1">
      <alignment horizontal="left" vertical="center" wrapText="1"/>
    </xf>
    <xf numFmtId="0" fontId="23" fillId="0" borderId="0" xfId="0" applyFont="1" applyAlignment="1">
      <alignment horizontal="left" wrapText="1"/>
    </xf>
    <xf numFmtId="0" fontId="22" fillId="0" borderId="17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36" borderId="23" xfId="0" applyFont="1" applyFill="1" applyBorder="1" applyAlignment="1">
      <alignment horizontal="right" vertical="center"/>
    </xf>
    <xf numFmtId="0" fontId="22" fillId="36" borderId="24" xfId="0" applyFont="1" applyFill="1" applyBorder="1" applyAlignment="1">
      <alignment horizontal="right" vertical="center"/>
    </xf>
    <xf numFmtId="0" fontId="22" fillId="36" borderId="25" xfId="0" applyFont="1" applyFill="1" applyBorder="1" applyAlignment="1">
      <alignment horizontal="right" vertical="center"/>
    </xf>
    <xf numFmtId="0" fontId="31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2" fillId="35" borderId="26" xfId="0" applyFont="1" applyFill="1" applyBorder="1" applyAlignment="1">
      <alignment horizontal="left" vertical="center" wrapText="1"/>
    </xf>
    <xf numFmtId="0" fontId="4" fillId="35" borderId="27" xfId="0" applyFont="1" applyFill="1" applyBorder="1" applyAlignment="1">
      <alignment horizontal="left" vertical="center" wrapText="1"/>
    </xf>
    <xf numFmtId="0" fontId="4" fillId="35" borderId="28" xfId="0" applyFont="1" applyFill="1" applyBorder="1" applyAlignment="1">
      <alignment horizontal="left" vertical="center" wrapText="1"/>
    </xf>
    <xf numFmtId="0" fontId="2" fillId="35" borderId="26" xfId="0" applyFont="1" applyFill="1" applyBorder="1" applyAlignment="1">
      <alignment horizontal="left" vertical="center"/>
    </xf>
    <xf numFmtId="0" fontId="4" fillId="35" borderId="27" xfId="0" applyFont="1" applyFill="1" applyBorder="1" applyAlignment="1">
      <alignment horizontal="left" vertical="center"/>
    </xf>
    <xf numFmtId="0" fontId="4" fillId="35" borderId="28" xfId="0" applyFont="1" applyFill="1" applyBorder="1" applyAlignment="1">
      <alignment horizontal="left" vertical="center"/>
    </xf>
  </cellXfs>
  <cellStyles count="43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_Załącznik nr 1" xfId="42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tabSelected="1" zoomScale="80" zoomScaleNormal="80" zoomScaleSheetLayoutView="100" workbookViewId="0">
      <selection activeCell="S8" sqref="S8"/>
    </sheetView>
  </sheetViews>
  <sheetFormatPr defaultColWidth="9.140625" defaultRowHeight="15" x14ac:dyDescent="0.25"/>
  <cols>
    <col min="1" max="1" width="5.28515625" style="1" customWidth="1"/>
    <col min="2" max="2" width="25.7109375" style="1" customWidth="1"/>
    <col min="3" max="3" width="28.5703125" style="1" customWidth="1"/>
    <col min="4" max="4" width="22.85546875" style="1" customWidth="1"/>
    <col min="5" max="5" width="38" style="1" customWidth="1"/>
    <col min="6" max="6" width="16.85546875" style="1" customWidth="1"/>
    <col min="7" max="7" width="15.85546875" style="1" customWidth="1"/>
    <col min="8" max="8" width="15.5703125" style="8" customWidth="1"/>
    <col min="9" max="9" width="11.140625" style="1" customWidth="1"/>
    <col min="10" max="10" width="14.28515625" style="1" hidden="1" customWidth="1"/>
    <col min="11" max="11" width="9.140625" style="1" hidden="1" customWidth="1"/>
    <col min="12" max="12" width="16.5703125" style="1" hidden="1" customWidth="1"/>
    <col min="13" max="13" width="51.85546875" style="12" customWidth="1"/>
    <col min="14" max="14" width="15.5703125" style="1" customWidth="1"/>
    <col min="15" max="16384" width="9.140625" style="1"/>
  </cols>
  <sheetData>
    <row r="1" spans="1:20" ht="60" customHeight="1" thickBot="1" x14ac:dyDescent="0.3">
      <c r="A1" s="60" t="s">
        <v>23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Q1" s="61"/>
      <c r="R1" s="61"/>
      <c r="S1" s="61"/>
      <c r="T1" s="61"/>
    </row>
    <row r="2" spans="1:20" ht="66" customHeight="1" x14ac:dyDescent="0.25">
      <c r="A2" s="29" t="s">
        <v>5</v>
      </c>
      <c r="B2" s="25" t="s">
        <v>6</v>
      </c>
      <c r="C2" s="25" t="s">
        <v>7</v>
      </c>
      <c r="D2" s="25" t="s">
        <v>16</v>
      </c>
      <c r="E2" s="25" t="s">
        <v>8</v>
      </c>
      <c r="F2" s="25" t="s">
        <v>17</v>
      </c>
      <c r="G2" s="25" t="s">
        <v>9</v>
      </c>
      <c r="H2" s="26" t="s">
        <v>18</v>
      </c>
      <c r="I2" s="25" t="s">
        <v>15</v>
      </c>
      <c r="J2" s="25" t="s">
        <v>1</v>
      </c>
      <c r="K2" s="27" t="s">
        <v>0</v>
      </c>
      <c r="L2" s="27" t="s">
        <v>4</v>
      </c>
      <c r="M2" s="28" t="s">
        <v>3</v>
      </c>
    </row>
    <row r="3" spans="1:20" ht="20.25" customHeight="1" thickBot="1" x14ac:dyDescent="0.3">
      <c r="A3" s="32">
        <v>1</v>
      </c>
      <c r="B3" s="33">
        <v>2</v>
      </c>
      <c r="C3" s="33">
        <v>3</v>
      </c>
      <c r="D3" s="33">
        <v>4</v>
      </c>
      <c r="E3" s="33">
        <v>5</v>
      </c>
      <c r="F3" s="33">
        <v>6</v>
      </c>
      <c r="G3" s="33">
        <v>7</v>
      </c>
      <c r="H3" s="34">
        <v>8</v>
      </c>
      <c r="I3" s="33">
        <v>9</v>
      </c>
      <c r="J3" s="33">
        <v>9</v>
      </c>
      <c r="K3" s="33">
        <v>10</v>
      </c>
      <c r="L3" s="33">
        <v>11</v>
      </c>
      <c r="M3" s="35">
        <v>10</v>
      </c>
    </row>
    <row r="4" spans="1:20" ht="67.900000000000006" customHeight="1" x14ac:dyDescent="0.25">
      <c r="A4" s="62" t="s">
        <v>11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20" s="12" customFormat="1" ht="63" x14ac:dyDescent="0.25">
      <c r="A5" s="38" t="s">
        <v>24</v>
      </c>
      <c r="B5" s="39" t="s">
        <v>25</v>
      </c>
      <c r="C5" s="40" t="s">
        <v>26</v>
      </c>
      <c r="D5" s="39" t="s">
        <v>27</v>
      </c>
      <c r="E5" s="39" t="s">
        <v>28</v>
      </c>
      <c r="F5" s="41">
        <v>72190</v>
      </c>
      <c r="G5" s="41">
        <v>57752</v>
      </c>
      <c r="H5" s="41">
        <v>57752</v>
      </c>
      <c r="I5" s="15">
        <v>42</v>
      </c>
      <c r="J5" s="19">
        <v>20760</v>
      </c>
      <c r="K5" s="20">
        <v>42</v>
      </c>
      <c r="L5" s="21">
        <v>20760</v>
      </c>
      <c r="M5" s="16"/>
      <c r="N5" s="17"/>
    </row>
    <row r="6" spans="1:20" s="12" customFormat="1" ht="31.5" x14ac:dyDescent="0.25">
      <c r="A6" s="42" t="s">
        <v>29</v>
      </c>
      <c r="B6" s="43" t="s">
        <v>30</v>
      </c>
      <c r="C6" s="44" t="s">
        <v>21</v>
      </c>
      <c r="D6" s="43" t="s">
        <v>27</v>
      </c>
      <c r="E6" s="43" t="s">
        <v>31</v>
      </c>
      <c r="F6" s="45">
        <v>76300</v>
      </c>
      <c r="G6" s="45">
        <v>60000</v>
      </c>
      <c r="H6" s="46">
        <v>60000</v>
      </c>
      <c r="I6" s="15">
        <v>42</v>
      </c>
      <c r="J6" s="19"/>
      <c r="K6" s="20"/>
      <c r="L6" s="21"/>
      <c r="M6" s="16"/>
      <c r="N6" s="17"/>
    </row>
    <row r="7" spans="1:20" s="12" customFormat="1" ht="68.45" customHeight="1" x14ac:dyDescent="0.25">
      <c r="A7" s="65" t="s">
        <v>32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17"/>
    </row>
    <row r="8" spans="1:20" s="12" customFormat="1" ht="123.6" customHeight="1" x14ac:dyDescent="0.25">
      <c r="A8" s="38" t="s">
        <v>33</v>
      </c>
      <c r="B8" s="39" t="s">
        <v>52</v>
      </c>
      <c r="C8" s="39" t="s">
        <v>53</v>
      </c>
      <c r="D8" s="39" t="s">
        <v>22</v>
      </c>
      <c r="E8" s="39" t="s">
        <v>54</v>
      </c>
      <c r="F8" s="41">
        <v>22993</v>
      </c>
      <c r="G8" s="41">
        <v>18315</v>
      </c>
      <c r="H8" s="53" t="s">
        <v>10</v>
      </c>
      <c r="I8" s="53" t="s">
        <v>10</v>
      </c>
      <c r="J8" s="47"/>
      <c r="K8" s="47"/>
      <c r="L8" s="47"/>
      <c r="M8" s="43" t="s">
        <v>78</v>
      </c>
      <c r="N8" s="17"/>
    </row>
    <row r="9" spans="1:20" s="12" customFormat="1" ht="94.9" customHeight="1" x14ac:dyDescent="0.25">
      <c r="A9" s="38" t="s">
        <v>37</v>
      </c>
      <c r="B9" s="39" t="s">
        <v>55</v>
      </c>
      <c r="C9" s="39" t="s">
        <v>56</v>
      </c>
      <c r="D9" s="39" t="s">
        <v>45</v>
      </c>
      <c r="E9" s="39" t="s">
        <v>57</v>
      </c>
      <c r="F9" s="41">
        <v>53100</v>
      </c>
      <c r="G9" s="41">
        <v>42450</v>
      </c>
      <c r="H9" s="53" t="s">
        <v>10</v>
      </c>
      <c r="I9" s="53" t="s">
        <v>10</v>
      </c>
      <c r="J9" s="47"/>
      <c r="K9" s="47"/>
      <c r="L9" s="47"/>
      <c r="M9" s="43" t="s">
        <v>81</v>
      </c>
      <c r="N9" s="17"/>
    </row>
    <row r="10" spans="1:20" s="12" customFormat="1" ht="164.45" customHeight="1" x14ac:dyDescent="0.25">
      <c r="A10" s="38" t="s">
        <v>42</v>
      </c>
      <c r="B10" s="39" t="s">
        <v>58</v>
      </c>
      <c r="C10" s="39" t="s">
        <v>59</v>
      </c>
      <c r="D10" s="39" t="s">
        <v>60</v>
      </c>
      <c r="E10" s="39" t="s">
        <v>61</v>
      </c>
      <c r="F10" s="41">
        <v>39360</v>
      </c>
      <c r="G10" s="41">
        <v>31488</v>
      </c>
      <c r="H10" s="53" t="s">
        <v>10</v>
      </c>
      <c r="I10" s="53" t="s">
        <v>10</v>
      </c>
      <c r="J10" s="47"/>
      <c r="K10" s="47"/>
      <c r="L10" s="47"/>
      <c r="M10" s="43" t="s">
        <v>79</v>
      </c>
      <c r="N10" s="17"/>
    </row>
    <row r="11" spans="1:20" s="12" customFormat="1" ht="99.6" customHeight="1" x14ac:dyDescent="0.25">
      <c r="A11" s="38" t="s">
        <v>48</v>
      </c>
      <c r="B11" s="39" t="s">
        <v>62</v>
      </c>
      <c r="C11" s="39" t="s">
        <v>13</v>
      </c>
      <c r="D11" s="39" t="s">
        <v>19</v>
      </c>
      <c r="E11" s="39" t="s">
        <v>63</v>
      </c>
      <c r="F11" s="41">
        <v>60794</v>
      </c>
      <c r="G11" s="41">
        <v>48454</v>
      </c>
      <c r="H11" s="53" t="s">
        <v>10</v>
      </c>
      <c r="I11" s="53" t="s">
        <v>10</v>
      </c>
      <c r="J11" s="47"/>
      <c r="K11" s="47"/>
      <c r="L11" s="47"/>
      <c r="M11" s="43" t="s">
        <v>80</v>
      </c>
      <c r="N11" s="17"/>
    </row>
    <row r="12" spans="1:20" s="12" customFormat="1" ht="93" customHeight="1" x14ac:dyDescent="0.25">
      <c r="A12" s="49" t="s">
        <v>33</v>
      </c>
      <c r="B12" s="43" t="s">
        <v>34</v>
      </c>
      <c r="C12" s="43" t="s">
        <v>12</v>
      </c>
      <c r="D12" s="43" t="s">
        <v>35</v>
      </c>
      <c r="E12" s="43" t="s">
        <v>36</v>
      </c>
      <c r="F12" s="45">
        <v>21400</v>
      </c>
      <c r="G12" s="45">
        <v>17100</v>
      </c>
      <c r="H12" s="46">
        <v>17100</v>
      </c>
      <c r="I12" s="22">
        <v>43</v>
      </c>
      <c r="J12" s="23"/>
      <c r="K12" s="23"/>
      <c r="L12" s="23"/>
      <c r="M12" s="48"/>
      <c r="N12" s="17"/>
    </row>
    <row r="13" spans="1:20" s="12" customFormat="1" ht="64.900000000000006" customHeight="1" x14ac:dyDescent="0.25">
      <c r="A13" s="49" t="s">
        <v>37</v>
      </c>
      <c r="B13" s="43" t="s">
        <v>38</v>
      </c>
      <c r="C13" s="43" t="s">
        <v>39</v>
      </c>
      <c r="D13" s="43" t="s">
        <v>40</v>
      </c>
      <c r="E13" s="43" t="s">
        <v>41</v>
      </c>
      <c r="F13" s="45">
        <v>65880</v>
      </c>
      <c r="G13" s="50">
        <v>52080</v>
      </c>
      <c r="H13" s="46">
        <v>52080</v>
      </c>
      <c r="I13" s="22">
        <v>35</v>
      </c>
      <c r="J13" s="23"/>
      <c r="K13" s="23"/>
      <c r="L13" s="23"/>
      <c r="M13" s="18"/>
      <c r="N13" s="17"/>
    </row>
    <row r="14" spans="1:20" s="12" customFormat="1" ht="64.900000000000006" customHeight="1" x14ac:dyDescent="0.25">
      <c r="A14" s="38" t="s">
        <v>64</v>
      </c>
      <c r="B14" s="39" t="s">
        <v>65</v>
      </c>
      <c r="C14" s="39" t="s">
        <v>14</v>
      </c>
      <c r="D14" s="39" t="s">
        <v>27</v>
      </c>
      <c r="E14" s="39" t="s">
        <v>66</v>
      </c>
      <c r="F14" s="41">
        <v>38805</v>
      </c>
      <c r="G14" s="41">
        <v>31000</v>
      </c>
      <c r="H14" s="46" t="s">
        <v>10</v>
      </c>
      <c r="I14" s="54" t="s">
        <v>10</v>
      </c>
      <c r="J14" s="23"/>
      <c r="K14" s="23"/>
      <c r="L14" s="23"/>
      <c r="M14" s="43" t="s">
        <v>82</v>
      </c>
      <c r="N14" s="17"/>
    </row>
    <row r="15" spans="1:20" s="12" customFormat="1" ht="73.150000000000006" customHeight="1" x14ac:dyDescent="0.25">
      <c r="A15" s="49" t="s">
        <v>42</v>
      </c>
      <c r="B15" s="43" t="s">
        <v>43</v>
      </c>
      <c r="C15" s="43" t="s">
        <v>44</v>
      </c>
      <c r="D15" s="43" t="s">
        <v>45</v>
      </c>
      <c r="E15" s="43" t="s">
        <v>46</v>
      </c>
      <c r="F15" s="45">
        <v>31425</v>
      </c>
      <c r="G15" s="45">
        <v>25100</v>
      </c>
      <c r="H15" s="46">
        <v>25100</v>
      </c>
      <c r="I15" s="37">
        <v>35</v>
      </c>
      <c r="J15" s="23"/>
      <c r="K15" s="23"/>
      <c r="L15" s="23"/>
      <c r="M15" s="51"/>
      <c r="N15" s="17"/>
    </row>
    <row r="16" spans="1:20" s="12" customFormat="1" ht="63" customHeight="1" x14ac:dyDescent="0.25">
      <c r="A16" s="72" t="s">
        <v>47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4"/>
      <c r="N16" s="17"/>
    </row>
    <row r="17" spans="1:14" s="12" customFormat="1" ht="47.25" x14ac:dyDescent="0.25">
      <c r="A17" s="54" t="s">
        <v>48</v>
      </c>
      <c r="B17" s="43" t="s">
        <v>49</v>
      </c>
      <c r="C17" s="43" t="s">
        <v>50</v>
      </c>
      <c r="D17" s="43" t="s">
        <v>45</v>
      </c>
      <c r="E17" s="43" t="s">
        <v>51</v>
      </c>
      <c r="F17" s="45">
        <v>75975</v>
      </c>
      <c r="G17" s="45">
        <v>60000</v>
      </c>
      <c r="H17" s="46">
        <v>60000</v>
      </c>
      <c r="I17" s="52">
        <v>39</v>
      </c>
      <c r="J17" s="52"/>
      <c r="K17" s="52"/>
      <c r="L17" s="52"/>
      <c r="M17" s="52"/>
      <c r="N17" s="17"/>
    </row>
    <row r="18" spans="1:14" s="12" customFormat="1" ht="64.150000000000006" customHeight="1" x14ac:dyDescent="0.25">
      <c r="A18" s="75" t="s">
        <v>67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7"/>
      <c r="N18" s="17"/>
    </row>
    <row r="19" spans="1:14" s="12" customFormat="1" ht="81" customHeight="1" x14ac:dyDescent="0.25">
      <c r="A19" s="38" t="s">
        <v>68</v>
      </c>
      <c r="B19" s="39" t="s">
        <v>69</v>
      </c>
      <c r="C19" s="39" t="s">
        <v>70</v>
      </c>
      <c r="D19" s="39" t="s">
        <v>71</v>
      </c>
      <c r="E19" s="39" t="s">
        <v>72</v>
      </c>
      <c r="F19" s="41">
        <v>70860</v>
      </c>
      <c r="G19" s="41">
        <v>56660</v>
      </c>
      <c r="H19" s="41">
        <v>56660</v>
      </c>
      <c r="I19" s="57">
        <v>35</v>
      </c>
      <c r="J19" s="56"/>
      <c r="K19" s="56"/>
      <c r="L19" s="56"/>
      <c r="M19" s="56"/>
    </row>
    <row r="20" spans="1:14" s="12" customFormat="1" ht="57.6" customHeight="1" x14ac:dyDescent="0.25">
      <c r="A20" s="38" t="s">
        <v>73</v>
      </c>
      <c r="B20" s="39" t="s">
        <v>74</v>
      </c>
      <c r="C20" s="39" t="s">
        <v>75</v>
      </c>
      <c r="D20" s="39" t="s">
        <v>76</v>
      </c>
      <c r="E20" s="39" t="s">
        <v>77</v>
      </c>
      <c r="F20" s="41">
        <v>71830</v>
      </c>
      <c r="G20" s="41">
        <v>57350</v>
      </c>
      <c r="H20" s="41">
        <v>57350</v>
      </c>
      <c r="I20" s="55">
        <v>40</v>
      </c>
      <c r="J20" s="55"/>
      <c r="K20" s="55"/>
      <c r="L20" s="55"/>
      <c r="M20" s="55"/>
      <c r="N20" s="17"/>
    </row>
    <row r="21" spans="1:14" ht="64.150000000000006" customHeight="1" thickBot="1" x14ac:dyDescent="0.3">
      <c r="A21" s="66" t="s">
        <v>20</v>
      </c>
      <c r="B21" s="67"/>
      <c r="C21" s="67"/>
      <c r="D21" s="67"/>
      <c r="E21" s="68"/>
      <c r="F21" s="36">
        <f>SUM(F5:F20)</f>
        <v>700912</v>
      </c>
      <c r="G21" s="13">
        <f>SUM(G5:G20)</f>
        <v>557749</v>
      </c>
      <c r="H21" s="30">
        <f>SUM(H5+H6+H12+H13+H15+H17+H19+H20)</f>
        <v>386042</v>
      </c>
      <c r="I21" s="58" t="s">
        <v>10</v>
      </c>
      <c r="J21" s="5" t="e">
        <f>#REF!+#REF!+#REF!</f>
        <v>#REF!</v>
      </c>
      <c r="K21" s="4" t="s">
        <v>2</v>
      </c>
      <c r="L21" s="5" t="e">
        <f>#REF!+#REF!+#REF!</f>
        <v>#REF!</v>
      </c>
      <c r="M21" s="14" t="s">
        <v>2</v>
      </c>
      <c r="N21" s="10"/>
    </row>
    <row r="22" spans="1:14" s="12" customFormat="1" ht="82.15" customHeight="1" x14ac:dyDescent="0.25">
      <c r="A22" s="2"/>
      <c r="B22" s="2"/>
      <c r="C22" s="2"/>
      <c r="D22" s="2"/>
      <c r="E22" s="2"/>
      <c r="F22" s="2"/>
      <c r="G22" s="2"/>
      <c r="H22" s="9"/>
      <c r="I22" s="2"/>
      <c r="J22" s="2"/>
      <c r="K22" s="3"/>
      <c r="L22" s="3"/>
      <c r="M22" s="11"/>
      <c r="N22" s="17"/>
    </row>
    <row r="23" spans="1:14" x14ac:dyDescent="0.25">
      <c r="A23" s="69"/>
      <c r="B23" s="69"/>
      <c r="C23" s="69"/>
      <c r="D23" s="69"/>
      <c r="E23" s="69"/>
      <c r="F23" s="31"/>
      <c r="G23" s="2"/>
      <c r="H23" s="70"/>
      <c r="I23" s="70"/>
      <c r="J23" s="70"/>
      <c r="K23" s="70"/>
      <c r="L23" s="70"/>
      <c r="M23" s="70"/>
      <c r="N23" s="10"/>
    </row>
    <row r="24" spans="1:14" x14ac:dyDescent="0.25">
      <c r="A24" s="71"/>
      <c r="B24" s="71"/>
      <c r="C24" s="71"/>
      <c r="D24" s="2"/>
      <c r="E24" s="2"/>
      <c r="F24" s="2"/>
      <c r="G24" s="2"/>
      <c r="H24" s="59"/>
      <c r="I24" s="59"/>
      <c r="J24" s="59"/>
      <c r="K24" s="59"/>
      <c r="L24" s="59"/>
      <c r="M24" s="59"/>
      <c r="N24" s="10"/>
    </row>
    <row r="25" spans="1:14" x14ac:dyDescent="0.25">
      <c r="A25" s="2"/>
      <c r="B25" s="2"/>
      <c r="C25" s="2"/>
      <c r="D25" s="2"/>
      <c r="E25" s="2"/>
      <c r="F25" s="2"/>
      <c r="G25" s="2"/>
      <c r="H25" s="59"/>
      <c r="I25" s="59"/>
      <c r="J25" s="59"/>
      <c r="K25" s="59"/>
      <c r="L25" s="59"/>
      <c r="M25" s="59"/>
      <c r="N25" s="10"/>
    </row>
    <row r="26" spans="1:14" s="12" customFormat="1" x14ac:dyDescent="0.25">
      <c r="A26" s="2"/>
      <c r="B26" s="2"/>
      <c r="C26" s="2"/>
      <c r="D26" s="2"/>
      <c r="E26" s="2"/>
      <c r="F26" s="2"/>
      <c r="G26" s="2"/>
      <c r="H26" s="59"/>
      <c r="I26" s="59"/>
      <c r="J26" s="59"/>
      <c r="K26" s="59"/>
      <c r="L26" s="59"/>
      <c r="M26" s="59"/>
      <c r="N26" s="17"/>
    </row>
    <row r="27" spans="1:14" x14ac:dyDescent="0.25">
      <c r="A27" s="2"/>
      <c r="B27" s="2"/>
      <c r="C27" s="2"/>
      <c r="D27" s="2"/>
      <c r="E27" s="2"/>
      <c r="F27" s="2"/>
      <c r="G27" s="2"/>
      <c r="H27" s="59"/>
      <c r="I27" s="59"/>
      <c r="J27" s="59"/>
      <c r="K27" s="59"/>
      <c r="L27" s="59"/>
      <c r="M27" s="59"/>
      <c r="N27" s="10"/>
    </row>
    <row r="28" spans="1:14" s="12" customFormat="1" x14ac:dyDescent="0.25">
      <c r="A28" s="6"/>
      <c r="B28" s="7"/>
      <c r="C28" s="7"/>
      <c r="D28" s="7"/>
      <c r="E28" s="7"/>
      <c r="F28" s="7"/>
      <c r="G28" s="2"/>
      <c r="H28" s="59"/>
      <c r="I28" s="59"/>
      <c r="J28" s="59"/>
      <c r="K28" s="59"/>
      <c r="L28" s="59"/>
      <c r="M28" s="59"/>
      <c r="N28" s="17"/>
    </row>
    <row r="29" spans="1:14" s="12" customFormat="1" x14ac:dyDescent="0.25">
      <c r="A29" s="7"/>
      <c r="B29" s="7"/>
      <c r="C29" s="7"/>
      <c r="D29" s="7"/>
      <c r="E29" s="7"/>
      <c r="F29" s="7"/>
      <c r="G29" s="2"/>
      <c r="H29" s="59"/>
      <c r="I29" s="59"/>
      <c r="J29" s="59"/>
      <c r="K29" s="59"/>
      <c r="L29" s="59"/>
      <c r="M29" s="59"/>
      <c r="N29" s="17"/>
    </row>
    <row r="30" spans="1:14" s="12" customFormat="1" x14ac:dyDescent="0.25">
      <c r="A30" s="2"/>
      <c r="B30" s="2"/>
      <c r="C30" s="2"/>
      <c r="D30" s="2"/>
      <c r="E30" s="2"/>
      <c r="F30" s="2"/>
      <c r="G30" s="2"/>
      <c r="H30" s="59"/>
      <c r="I30" s="59"/>
      <c r="J30" s="59"/>
      <c r="K30" s="59"/>
      <c r="L30" s="59"/>
      <c r="M30" s="59"/>
      <c r="N30" s="17"/>
    </row>
    <row r="31" spans="1:14" s="12" customFormat="1" x14ac:dyDescent="0.25">
      <c r="A31" s="2"/>
      <c r="B31" s="2"/>
      <c r="C31" s="2"/>
      <c r="D31" s="2"/>
      <c r="E31" s="2"/>
      <c r="F31" s="2"/>
      <c r="G31" s="2"/>
      <c r="H31" s="59"/>
      <c r="I31" s="59"/>
      <c r="J31" s="59"/>
      <c r="K31" s="59"/>
      <c r="L31" s="59"/>
      <c r="M31" s="59"/>
      <c r="N31" s="24"/>
    </row>
    <row r="32" spans="1:14" s="12" customFormat="1" x14ac:dyDescent="0.25">
      <c r="A32" s="2"/>
      <c r="B32" s="2"/>
      <c r="C32" s="2"/>
      <c r="D32" s="2"/>
      <c r="E32" s="2"/>
      <c r="F32" s="2"/>
      <c r="G32" s="2"/>
      <c r="H32" s="59"/>
      <c r="I32" s="59"/>
      <c r="J32" s="59"/>
      <c r="K32" s="59"/>
      <c r="L32" s="59"/>
      <c r="M32" s="59"/>
      <c r="N32" s="17"/>
    </row>
    <row r="33" ht="33" customHeight="1" x14ac:dyDescent="0.25"/>
    <row r="35" ht="22.15" customHeight="1" x14ac:dyDescent="0.25"/>
    <row r="36" ht="23.25" customHeight="1" x14ac:dyDescent="0.25"/>
    <row r="37" ht="23.25" customHeight="1" x14ac:dyDescent="0.25"/>
    <row r="38" ht="23.25" customHeight="1" x14ac:dyDescent="0.25"/>
    <row r="39" ht="23.25" customHeight="1" x14ac:dyDescent="0.25"/>
    <row r="40" ht="23.25" customHeight="1" x14ac:dyDescent="0.25"/>
    <row r="41" ht="22.5" customHeight="1" x14ac:dyDescent="0.25"/>
    <row r="42" ht="24" customHeight="1" x14ac:dyDescent="0.25"/>
    <row r="43" ht="15" customHeight="1" x14ac:dyDescent="0.25"/>
  </sheetData>
  <mergeCells count="19">
    <mergeCell ref="H32:M32"/>
    <mergeCell ref="H26:M26"/>
    <mergeCell ref="H27:M27"/>
    <mergeCell ref="H28:M28"/>
    <mergeCell ref="H29:M29"/>
    <mergeCell ref="H30:M30"/>
    <mergeCell ref="H31:M31"/>
    <mergeCell ref="H25:M25"/>
    <mergeCell ref="A1:M1"/>
    <mergeCell ref="Q1:T1"/>
    <mergeCell ref="A4:M4"/>
    <mergeCell ref="A7:M7"/>
    <mergeCell ref="A21:E21"/>
    <mergeCell ref="A23:E23"/>
    <mergeCell ref="H23:M23"/>
    <mergeCell ref="H24:M24"/>
    <mergeCell ref="A24:C24"/>
    <mergeCell ref="A16:M16"/>
    <mergeCell ref="A18:M18"/>
  </mergeCells>
  <phoneticPr fontId="32" type="noConversion"/>
  <pageMargins left="0.7" right="0.7" top="0.75" bottom="0.75" header="0.3" footer="0.3"/>
  <pageSetup paperSize="9" scale="63" fitToHeight="0" orientation="landscape" horizontalDpi="4294967295" verticalDpi="4294967295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Wykaz ofert dla komisji</vt:lpstr>
      <vt:lpstr>'Wykaz ofert dla komisji'!Obszar_wydruku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Marcinkowska</dc:creator>
  <cp:lastModifiedBy>Monika Leśniewska</cp:lastModifiedBy>
  <cp:lastPrinted>2025-06-30T09:04:52Z</cp:lastPrinted>
  <dcterms:created xsi:type="dcterms:W3CDTF">2019-03-25T06:32:34Z</dcterms:created>
  <dcterms:modified xsi:type="dcterms:W3CDTF">2025-07-01T11:01:59Z</dcterms:modified>
</cp:coreProperties>
</file>