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EA86F035-514C-4E72-8FF6-A619ED1F937C}" xr6:coauthVersionLast="47" xr6:coauthVersionMax="47" xr10:uidLastSave="{00000000-0000-0000-0000-000000000000}"/>
  <bookViews>
    <workbookView xWindow="-120" yWindow="-120" windowWidth="29040" windowHeight="15720" tabRatio="946" activeTab="6" xr2:uid="{00000000-000D-0000-FFFF-FFFF00000000}"/>
  </bookViews>
  <sheets>
    <sheet name="zał. nr 1" sheetId="24" r:id="rId1"/>
    <sheet name="zał. nr 2" sheetId="5" r:id="rId2"/>
    <sheet name="zał. nr 3" sheetId="19" r:id="rId3"/>
    <sheet name="zał. nr 4" sheetId="10" r:id="rId4"/>
    <sheet name="zał. nr 4.1" sheetId="12" r:id="rId5"/>
    <sheet name="zał. nr 5" sheetId="9" r:id="rId6"/>
    <sheet name="zał. nr 5.1" sheetId="11" r:id="rId7"/>
    <sheet name="zał. nr 6" sheetId="13" r:id="rId8"/>
    <sheet name="zał. nr 7" sheetId="14" r:id="rId9"/>
    <sheet name="zał. nr 8" sheetId="25" r:id="rId10"/>
    <sheet name="zał. 1.1 do bilansu skonsolidow" sheetId="26" r:id="rId11"/>
    <sheet name="zał. 1.2 do bilansu skonsolidow" sheetId="23" r:id="rId12"/>
    <sheet name="zał. 1.3 do bilansu skonsolidow" sheetId="21" r:id="rId13"/>
  </sheets>
  <definedNames>
    <definedName name="_xlnm.Print_Titles" localSheetId="10">'zał. 1.1 do bilansu skonsolidow'!$6:$8</definedName>
    <definedName name="_xlnm.Print_Titles" localSheetId="0">'zał. nr 1'!$4:$4</definedName>
    <definedName name="_xlnm.Print_Titles" localSheetId="2">'zał. nr 3'!$4:$5</definedName>
  </definedNames>
  <calcPr calcId="191029"/>
</workbook>
</file>

<file path=xl/calcChain.xml><?xml version="1.0" encoding="utf-8"?>
<calcChain xmlns="http://schemas.openxmlformats.org/spreadsheetml/2006/main">
  <c r="C21" i="5" l="1"/>
  <c r="K9" i="5"/>
  <c r="J9" i="5"/>
  <c r="I9" i="5"/>
  <c r="H9" i="5"/>
  <c r="F9" i="5"/>
  <c r="E9" i="5"/>
  <c r="D9" i="5"/>
  <c r="C9" i="5"/>
  <c r="L18" i="5"/>
  <c r="G57" i="26"/>
  <c r="E73" i="19"/>
  <c r="F73" i="19"/>
  <c r="G73" i="19"/>
  <c r="H73" i="19"/>
  <c r="I73" i="19"/>
  <c r="D73" i="19"/>
  <c r="D65" i="19"/>
  <c r="D53" i="19"/>
  <c r="D43" i="19"/>
  <c r="E26" i="19"/>
  <c r="D26" i="19"/>
  <c r="D16" i="19"/>
  <c r="L30" i="5"/>
  <c r="K30" i="5"/>
  <c r="F31" i="5"/>
  <c r="F32" i="5"/>
  <c r="F30" i="5"/>
  <c r="L8" i="5"/>
  <c r="L27" i="5"/>
  <c r="K23" i="5"/>
  <c r="K24" i="5"/>
  <c r="K25" i="5"/>
  <c r="K26" i="5"/>
  <c r="K22" i="5"/>
  <c r="K20" i="5"/>
  <c r="K18" i="5" s="1"/>
  <c r="K19" i="5"/>
  <c r="I18" i="5"/>
  <c r="J18" i="5"/>
  <c r="H18" i="5"/>
  <c r="K15" i="5"/>
  <c r="K16" i="5"/>
  <c r="K17" i="5"/>
  <c r="K11" i="5"/>
  <c r="K8" i="5" s="1"/>
  <c r="K12" i="5"/>
  <c r="K13" i="5"/>
  <c r="K14" i="5"/>
  <c r="K10" i="5"/>
  <c r="I8" i="5"/>
  <c r="J8" i="5"/>
  <c r="H8" i="5"/>
  <c r="D27" i="5"/>
  <c r="E27" i="5"/>
  <c r="F27" i="5"/>
  <c r="F23" i="5"/>
  <c r="F21" i="5" s="1"/>
  <c r="F24" i="5"/>
  <c r="F22" i="5"/>
  <c r="F18" i="5"/>
  <c r="F19" i="5"/>
  <c r="F15" i="5"/>
  <c r="F16" i="5"/>
  <c r="F17" i="5"/>
  <c r="F11" i="5"/>
  <c r="F8" i="5" s="1"/>
  <c r="F12" i="5"/>
  <c r="F13" i="5"/>
  <c r="F14" i="5"/>
  <c r="F10" i="5"/>
  <c r="D8" i="5"/>
  <c r="E8" i="5"/>
  <c r="C27" i="5"/>
  <c r="C18" i="5"/>
  <c r="C8" i="5"/>
  <c r="D16" i="24"/>
  <c r="D18" i="24"/>
  <c r="D17" i="24"/>
  <c r="D26" i="24"/>
  <c r="D27" i="24"/>
  <c r="D31" i="24"/>
  <c r="D40" i="24"/>
  <c r="D39" i="24"/>
  <c r="D50" i="24"/>
  <c r="D54" i="24"/>
  <c r="D56" i="24"/>
  <c r="D57" i="24"/>
  <c r="D60" i="24"/>
  <c r="D63" i="24"/>
  <c r="D66" i="24"/>
  <c r="D69" i="24"/>
  <c r="D73" i="24"/>
  <c r="D76" i="24"/>
  <c r="G9" i="25"/>
  <c r="D38" i="9"/>
  <c r="D27" i="12"/>
  <c r="D38" i="10"/>
  <c r="D17" i="10"/>
  <c r="D9" i="10"/>
  <c r="F9" i="10"/>
  <c r="F20" i="5"/>
  <c r="D79" i="24"/>
  <c r="H32" i="19"/>
  <c r="I30" i="19"/>
  <c r="I42" i="19"/>
  <c r="I41" i="19"/>
  <c r="I40" i="19"/>
  <c r="I27" i="19"/>
  <c r="H27" i="19"/>
  <c r="I38" i="19"/>
  <c r="I37" i="19"/>
  <c r="I32" i="19"/>
  <c r="I36" i="19"/>
  <c r="H28" i="19"/>
  <c r="H72" i="19"/>
  <c r="H71" i="19"/>
  <c r="I70" i="19"/>
  <c r="I69" i="19"/>
  <c r="I66" i="19"/>
  <c r="H40" i="19"/>
  <c r="H39" i="19"/>
  <c r="H33" i="19"/>
  <c r="H31" i="19"/>
  <c r="H25" i="19"/>
  <c r="H24" i="19"/>
  <c r="H23" i="19"/>
  <c r="H22" i="19"/>
  <c r="H21" i="19"/>
  <c r="H20" i="19"/>
  <c r="H19" i="19"/>
  <c r="H18" i="19"/>
  <c r="H17" i="19"/>
  <c r="H15" i="19"/>
  <c r="I14" i="19"/>
  <c r="I13" i="19"/>
  <c r="I12" i="19"/>
  <c r="H11" i="19"/>
  <c r="H10" i="19"/>
  <c r="H9" i="19"/>
  <c r="H8" i="19"/>
  <c r="H7" i="19"/>
  <c r="H6" i="19"/>
  <c r="J45" i="26" l="1"/>
  <c r="J46" i="26"/>
  <c r="G45" i="26"/>
  <c r="D14" i="21"/>
  <c r="E12" i="23"/>
  <c r="F12" i="23"/>
  <c r="G12" i="23"/>
  <c r="G11" i="23"/>
  <c r="G10" i="23"/>
  <c r="G9" i="23"/>
  <c r="J10" i="25"/>
  <c r="J11" i="25"/>
  <c r="J12" i="25"/>
  <c r="J13" i="25"/>
  <c r="J36" i="25" s="1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9" i="25"/>
  <c r="H36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E14" i="14"/>
  <c r="D14" i="14"/>
  <c r="G9" i="13"/>
  <c r="G7" i="13"/>
  <c r="G8" i="13"/>
  <c r="G6" i="13"/>
  <c r="E27" i="11"/>
  <c r="E26" i="11"/>
  <c r="D29" i="9"/>
  <c r="D26" i="9"/>
  <c r="D22" i="9"/>
  <c r="D18" i="9"/>
  <c r="D15" i="9"/>
  <c r="D12" i="9"/>
  <c r="D9" i="9"/>
  <c r="E72" i="19"/>
  <c r="F72" i="19"/>
  <c r="G72" i="19"/>
  <c r="D72" i="19"/>
  <c r="I72" i="19"/>
  <c r="E57" i="19"/>
  <c r="F57" i="19"/>
  <c r="G57" i="19"/>
  <c r="I57" i="19"/>
  <c r="D57" i="19"/>
  <c r="H57" i="19"/>
  <c r="E53" i="19"/>
  <c r="F53" i="19"/>
  <c r="G53" i="19"/>
  <c r="I53" i="19"/>
  <c r="H53" i="19"/>
  <c r="E45" i="19"/>
  <c r="F45" i="19"/>
  <c r="G45" i="19"/>
  <c r="I45" i="19"/>
  <c r="D45" i="19"/>
  <c r="E43" i="19"/>
  <c r="F43" i="19"/>
  <c r="G43" i="19"/>
  <c r="I43" i="19"/>
  <c r="H43" i="19"/>
  <c r="F26" i="19"/>
  <c r="G26" i="19"/>
  <c r="I26" i="19"/>
  <c r="H26" i="19"/>
  <c r="E16" i="19"/>
  <c r="H21" i="5"/>
  <c r="I21" i="5"/>
  <c r="J21" i="5"/>
  <c r="D21" i="5"/>
  <c r="E21" i="5"/>
  <c r="J75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G75" i="26"/>
  <c r="G76" i="26"/>
  <c r="G77" i="26"/>
  <c r="G78" i="26"/>
  <c r="G79" i="26"/>
  <c r="G80" i="26"/>
  <c r="G81" i="26"/>
  <c r="G82" i="26"/>
  <c r="G83" i="26"/>
  <c r="G84" i="26"/>
  <c r="G85" i="26"/>
  <c r="G86" i="26"/>
  <c r="G87" i="26"/>
  <c r="J72" i="26"/>
  <c r="J73" i="26"/>
  <c r="G72" i="26"/>
  <c r="G73" i="26"/>
  <c r="G59" i="26"/>
  <c r="G60" i="26"/>
  <c r="G61" i="26"/>
  <c r="G62" i="26"/>
  <c r="G63" i="26"/>
  <c r="G64" i="26"/>
  <c r="G65" i="26"/>
  <c r="G66" i="26"/>
  <c r="G67" i="26"/>
  <c r="G68" i="26"/>
  <c r="G69" i="26"/>
  <c r="J59" i="26"/>
  <c r="J60" i="26"/>
  <c r="J61" i="26"/>
  <c r="J62" i="26"/>
  <c r="J63" i="26"/>
  <c r="J64" i="26"/>
  <c r="J65" i="26"/>
  <c r="J66" i="26"/>
  <c r="J67" i="26"/>
  <c r="J68" i="26"/>
  <c r="J69" i="26"/>
  <c r="J41" i="26"/>
  <c r="J42" i="26"/>
  <c r="J43" i="26"/>
  <c r="J44" i="26"/>
  <c r="J47" i="26"/>
  <c r="J48" i="26"/>
  <c r="J49" i="26"/>
  <c r="J50" i="26"/>
  <c r="J51" i="26"/>
  <c r="J52" i="26"/>
  <c r="J53" i="26"/>
  <c r="J54" i="26"/>
  <c r="J55" i="26"/>
  <c r="J56" i="26"/>
  <c r="G41" i="26"/>
  <c r="G42" i="26"/>
  <c r="G43" i="26"/>
  <c r="G44" i="26"/>
  <c r="G46" i="26"/>
  <c r="G47" i="26"/>
  <c r="G48" i="26"/>
  <c r="G49" i="26"/>
  <c r="G50" i="26"/>
  <c r="G51" i="26"/>
  <c r="G52" i="26"/>
  <c r="G53" i="26"/>
  <c r="G54" i="26"/>
  <c r="G55" i="26"/>
  <c r="G56" i="26"/>
  <c r="G40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37" i="26"/>
  <c r="G38" i="26"/>
  <c r="G74" i="26" l="1"/>
  <c r="H16" i="19"/>
  <c r="F16" i="19"/>
  <c r="G16" i="19"/>
  <c r="I16" i="19"/>
  <c r="H27" i="5" l="1"/>
  <c r="J27" i="5"/>
  <c r="I27" i="5"/>
  <c r="F33" i="10"/>
  <c r="F32" i="10"/>
  <c r="F31" i="10"/>
  <c r="F30" i="10"/>
  <c r="F29" i="10"/>
  <c r="F28" i="10"/>
  <c r="F25" i="10"/>
  <c r="F26" i="10"/>
  <c r="F27" i="10"/>
  <c r="F24" i="10"/>
  <c r="F21" i="10"/>
  <c r="F22" i="10"/>
  <c r="F23" i="10"/>
  <c r="F20" i="10"/>
  <c r="F19" i="10"/>
  <c r="F18" i="10"/>
  <c r="E17" i="10"/>
  <c r="F15" i="10"/>
  <c r="F13" i="10"/>
  <c r="F12" i="10" s="1"/>
  <c r="E12" i="10"/>
  <c r="D12" i="10"/>
  <c r="F11" i="10"/>
  <c r="F10" i="10"/>
  <c r="E9" i="10"/>
  <c r="E38" i="10" s="1"/>
  <c r="D18" i="5"/>
  <c r="E18" i="5"/>
  <c r="L16" i="5"/>
  <c r="G71" i="26"/>
  <c r="G70" i="26" s="1"/>
  <c r="J71" i="26"/>
  <c r="H74" i="26"/>
  <c r="I74" i="26"/>
  <c r="E74" i="26"/>
  <c r="F74" i="26"/>
  <c r="H70" i="26"/>
  <c r="I70" i="26"/>
  <c r="E70" i="26"/>
  <c r="F70" i="26"/>
  <c r="J58" i="26"/>
  <c r="J57" i="26" s="1"/>
  <c r="G58" i="26"/>
  <c r="H57" i="26"/>
  <c r="I57" i="26"/>
  <c r="E57" i="26"/>
  <c r="F57" i="26"/>
  <c r="J40" i="26"/>
  <c r="E39" i="26"/>
  <c r="G39" i="26" s="1"/>
  <c r="F39" i="26"/>
  <c r="H39" i="26"/>
  <c r="I39" i="26"/>
  <c r="H11" i="26"/>
  <c r="I11" i="26"/>
  <c r="E11" i="26"/>
  <c r="F11" i="26"/>
  <c r="G12" i="26"/>
  <c r="I36" i="25"/>
  <c r="F36" i="25"/>
  <c r="E36" i="25"/>
  <c r="H45" i="19"/>
  <c r="H32" i="5"/>
  <c r="I32" i="5"/>
  <c r="J32" i="5"/>
  <c r="H31" i="5"/>
  <c r="I31" i="5"/>
  <c r="J31" i="5"/>
  <c r="H30" i="5"/>
  <c r="J30" i="5"/>
  <c r="I30" i="5"/>
  <c r="D28" i="12"/>
  <c r="L15" i="5"/>
  <c r="F25" i="5"/>
  <c r="F26" i="5"/>
  <c r="I65" i="19"/>
  <c r="I55" i="19"/>
  <c r="H65" i="19"/>
  <c r="H55" i="19"/>
  <c r="G65" i="19"/>
  <c r="G55" i="19"/>
  <c r="F65" i="19"/>
  <c r="F55" i="19"/>
  <c r="E65" i="19"/>
  <c r="E55" i="19"/>
  <c r="D55" i="19"/>
  <c r="K32" i="5" l="1"/>
  <c r="L14" i="5"/>
  <c r="L11" i="5"/>
  <c r="K31" i="5"/>
  <c r="E35" i="10"/>
  <c r="L13" i="5"/>
  <c r="L17" i="5"/>
  <c r="K21" i="5"/>
  <c r="K27" i="5" s="1"/>
  <c r="L12" i="5"/>
  <c r="L10" i="5"/>
  <c r="L32" i="5"/>
  <c r="L20" i="5"/>
  <c r="L19" i="5"/>
  <c r="L22" i="5"/>
  <c r="J11" i="26"/>
  <c r="J70" i="26"/>
  <c r="J74" i="26"/>
  <c r="G11" i="26"/>
  <c r="J39" i="26"/>
  <c r="F17" i="10"/>
  <c r="F38" i="10" s="1"/>
  <c r="L26" i="5"/>
  <c r="L24" i="5"/>
  <c r="L25" i="5"/>
  <c r="L23" i="5"/>
  <c r="L31" i="5"/>
  <c r="L9" i="5" l="1"/>
  <c r="L21" i="5"/>
</calcChain>
</file>

<file path=xl/sharedStrings.xml><?xml version="1.0" encoding="utf-8"?>
<sst xmlns="http://schemas.openxmlformats.org/spreadsheetml/2006/main" count="870" uniqueCount="598">
  <si>
    <t>I.</t>
  </si>
  <si>
    <t>Fundusz jednostki</t>
  </si>
  <si>
    <t>Grunty</t>
  </si>
  <si>
    <t>II.</t>
  </si>
  <si>
    <t>Urządzenia techniczne i maszyny</t>
  </si>
  <si>
    <t>Inne środki trwałe</t>
  </si>
  <si>
    <t>MAJĄTEK TRWAŁY - wg pozycji bilansowych</t>
  </si>
  <si>
    <t xml:space="preserve">           W A R T O Ś Ć  I N W E N T A R Z O W A</t>
  </si>
  <si>
    <t>U M O R Z E N I A</t>
  </si>
  <si>
    <t>Grupa</t>
  </si>
  <si>
    <t xml:space="preserve">Nazwa </t>
  </si>
  <si>
    <t>Zwiększenia</t>
  </si>
  <si>
    <t>Zmniejszenia</t>
  </si>
  <si>
    <t>Stawka</t>
  </si>
  <si>
    <t>umorzenia</t>
  </si>
  <si>
    <t>I. Rzeczowy majątek trwały:</t>
  </si>
  <si>
    <t>Budynki i budowle</t>
  </si>
  <si>
    <t>Środki transportu</t>
  </si>
  <si>
    <t>II. Wartości niematerialne i prawne</t>
  </si>
  <si>
    <t>III. Finansowy majątek trwały:</t>
  </si>
  <si>
    <t>Papiery wartościowe długoterminowe</t>
  </si>
  <si>
    <t>IV. Należności długoterminowe</t>
  </si>
  <si>
    <t>V. Wartość mienia zlikwidowanych jednostek</t>
  </si>
  <si>
    <t>RAZEM:</t>
  </si>
  <si>
    <t>Pozostałe środki trwałe - umorzone w 100 % w dniu zakupu</t>
  </si>
  <si>
    <t>konto 013</t>
  </si>
  <si>
    <t>..........................................</t>
  </si>
  <si>
    <t>.............................................</t>
  </si>
  <si>
    <t xml:space="preserve">          Główny Księgowy</t>
  </si>
  <si>
    <t xml:space="preserve">          Kierownik  jednostki</t>
  </si>
  <si>
    <t>L.p.</t>
  </si>
  <si>
    <t>Symbol</t>
  </si>
  <si>
    <t>Nazwa konta</t>
  </si>
  <si>
    <t>konta</t>
  </si>
  <si>
    <t>Winien</t>
  </si>
  <si>
    <t>Ma</t>
  </si>
  <si>
    <t>SUMA:</t>
  </si>
  <si>
    <t>Kwota</t>
  </si>
  <si>
    <t xml:space="preserve">Winien </t>
  </si>
  <si>
    <t>1.</t>
  </si>
  <si>
    <t>2.</t>
  </si>
  <si>
    <t>4.</t>
  </si>
  <si>
    <t>Jednostka ..........................................</t>
  </si>
  <si>
    <t xml:space="preserve">                   Załącznik nr 5</t>
  </si>
  <si>
    <t xml:space="preserve">            Zestawienie zobowiązań</t>
  </si>
  <si>
    <t xml:space="preserve">Symbol </t>
  </si>
  <si>
    <t>Nazwa konta *)</t>
  </si>
  <si>
    <t>3.</t>
  </si>
  <si>
    <t>5.</t>
  </si>
  <si>
    <t>6.</t>
  </si>
  <si>
    <t>7.</t>
  </si>
  <si>
    <t>8.</t>
  </si>
  <si>
    <t>SUMA</t>
  </si>
  <si>
    <t xml:space="preserve">      ......................................</t>
  </si>
  <si>
    <t xml:space="preserve">            Główny Księgowy</t>
  </si>
  <si>
    <t xml:space="preserve">               Kierownik jednostki</t>
  </si>
  <si>
    <t xml:space="preserve">            Zestawienie należności</t>
  </si>
  <si>
    <t>Jednostka ...................................</t>
  </si>
  <si>
    <t>Zestawienie sald kont analitycznych - z o b o w i ą z a ń</t>
  </si>
  <si>
    <t>Data powstania</t>
  </si>
  <si>
    <t xml:space="preserve">Termin </t>
  </si>
  <si>
    <t>płatności</t>
  </si>
  <si>
    <t>SALDO</t>
  </si>
  <si>
    <t>Zestawienie sald kont analitycznych - n a l e ż n o ś c i</t>
  </si>
  <si>
    <t>należności</t>
  </si>
  <si>
    <t>Jednostka ..............................</t>
  </si>
  <si>
    <t>Wyszczególnienie</t>
  </si>
  <si>
    <t>Rachunek działalności bieżącej</t>
  </si>
  <si>
    <t>Z F Ś S</t>
  </si>
  <si>
    <t>Rachunek depozytowy</t>
  </si>
  <si>
    <t>Inne *)</t>
  </si>
  <si>
    <t>Ogółem</t>
  </si>
  <si>
    <t>Środki na rachunku bankowym</t>
  </si>
  <si>
    <t>Środki w kasie</t>
  </si>
  <si>
    <t>Należności</t>
  </si>
  <si>
    <t>Zobowiązania</t>
  </si>
  <si>
    <t>*) wymienić jakie</t>
  </si>
  <si>
    <t>Jednostka ....................................</t>
  </si>
  <si>
    <t xml:space="preserve">     Zestawienie sald kont analitycznych</t>
  </si>
  <si>
    <t xml:space="preserve">     Zakładowy Fundusz Świadczeń Socjalnych</t>
  </si>
  <si>
    <t>Symbol konta</t>
  </si>
  <si>
    <t xml:space="preserve">    ......................................</t>
  </si>
  <si>
    <t xml:space="preserve">             Kierownik jednostki</t>
  </si>
  <si>
    <t>Dłużnik</t>
  </si>
  <si>
    <t>Wierzyciel</t>
  </si>
  <si>
    <t>zobowiązania</t>
  </si>
  <si>
    <t>konto 014</t>
  </si>
  <si>
    <t>Odpisy aktualizujące należności</t>
  </si>
  <si>
    <t>Rachunek dochodów własnych</t>
  </si>
  <si>
    <t>pozostałe środki trwałe</t>
  </si>
  <si>
    <t>zbiory biblioteczne</t>
  </si>
  <si>
    <t>Środki trwałe</t>
  </si>
  <si>
    <t>1.1.</t>
  </si>
  <si>
    <t>1.2.</t>
  </si>
  <si>
    <t>1.3.</t>
  </si>
  <si>
    <t>1.4.</t>
  </si>
  <si>
    <t>Długoterminowe aktywa finansowe</t>
  </si>
  <si>
    <t>Inne długoterminowe aktywa finansowe</t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</si>
  <si>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</si>
  <si>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</si>
  <si>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</si>
  <si>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</si>
  <si>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</si>
  <si>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</si>
  <si>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>Pozostałe przychody operacyjne</t>
  </si>
  <si>
    <t>Pozostałe koszty operacyjne</t>
  </si>
  <si>
    <t>Koszty finansowe</t>
  </si>
  <si>
    <t>Dotacje i środki na inwestycje</t>
  </si>
  <si>
    <t>Razem grupa: 0</t>
  </si>
  <si>
    <t xml:space="preserve"> </t>
  </si>
  <si>
    <t xml:space="preserve">Razem grupa: 1 </t>
  </si>
  <si>
    <t xml:space="preserve">Razem grupa: 2 </t>
  </si>
  <si>
    <t xml:space="preserve">Razem grupa: 3 </t>
  </si>
  <si>
    <t>Razem grupa: 4</t>
  </si>
  <si>
    <t>Razem grupa: 6</t>
  </si>
  <si>
    <t>Razem grupa: 7</t>
  </si>
  <si>
    <t>Razem grupa: 8</t>
  </si>
  <si>
    <t>Główny Księgowy</t>
  </si>
  <si>
    <t>Odpis aktualizujący należności 
(dotyczy konta 2….   )</t>
  </si>
  <si>
    <t>Suma</t>
  </si>
  <si>
    <t>Akcje i udziały</t>
  </si>
  <si>
    <t>Załącznik nr 6</t>
  </si>
  <si>
    <t>………………………………………….</t>
  </si>
  <si>
    <t>*</t>
  </si>
  <si>
    <t>2.1.</t>
  </si>
  <si>
    <t>2.2.</t>
  </si>
  <si>
    <t>2.3.</t>
  </si>
  <si>
    <t>2.4.</t>
  </si>
  <si>
    <t>2.5.</t>
  </si>
  <si>
    <t>Przychody z tytułu dochodów budżetowych</t>
  </si>
  <si>
    <t>Zakładowy Fundusz Świadczeń Socjalnych</t>
  </si>
  <si>
    <t>Krótkoterminowe aktywa finansowe</t>
  </si>
  <si>
    <t>Jednostka...............................</t>
  </si>
  <si>
    <t>Lp.</t>
  </si>
  <si>
    <t>pozycja w bilansie</t>
  </si>
  <si>
    <t>uwagi</t>
  </si>
  <si>
    <t>II</t>
  </si>
  <si>
    <t>Biblioteka Pedagogiczna w Toruniu</t>
  </si>
  <si>
    <t>Brodnicki Park Krajobrazowy Grzmięca</t>
  </si>
  <si>
    <t>Gostynińsko-Włocławski Park Krajobrazowy w Kowalu</t>
  </si>
  <si>
    <t>Krajeński Park Krajobrazowy w Więcborku</t>
  </si>
  <si>
    <t>Kujawsko-Pomorskie Biuro Planowania Przestrzennego i Regionalnego we Włocławku</t>
  </si>
  <si>
    <t>Kujawsko – Pomorskie Centrum Edukacji Nauczycieli w Bydgoszczy</t>
  </si>
  <si>
    <t>Kujawsko-Pomorskie Centrum Edukacji Nauczycieli w Toruniu</t>
  </si>
  <si>
    <t>9.</t>
  </si>
  <si>
    <t>Kujawsko – Pomorskie Centrum Edukacji Nauczycieli we Włocławku</t>
  </si>
  <si>
    <t>10.</t>
  </si>
  <si>
    <t>11.</t>
  </si>
  <si>
    <t>12.</t>
  </si>
  <si>
    <t>13.</t>
  </si>
  <si>
    <t>14.</t>
  </si>
  <si>
    <t>15.</t>
  </si>
  <si>
    <t>16.</t>
  </si>
  <si>
    <t>Pedagogiczna Biblioteka Wojewódzka w Bydgoszczy</t>
  </si>
  <si>
    <t>17.</t>
  </si>
  <si>
    <t>18.</t>
  </si>
  <si>
    <t>19.</t>
  </si>
  <si>
    <t>20.</t>
  </si>
  <si>
    <t>21.</t>
  </si>
  <si>
    <t>22.</t>
  </si>
  <si>
    <t>23.</t>
  </si>
  <si>
    <t>Tucholski Park Krajobrazowy w Tucholi</t>
  </si>
  <si>
    <t>24.</t>
  </si>
  <si>
    <t>Urząd Marszałkowski w Toruniu</t>
  </si>
  <si>
    <t>25.</t>
  </si>
  <si>
    <t>26.</t>
  </si>
  <si>
    <t>Wojewódzki Urząd Pracy w Toruniu</t>
  </si>
  <si>
    <t>27.</t>
  </si>
  <si>
    <t>Zarząd Dróg Wojewódzkich w Bydgoszczy</t>
  </si>
  <si>
    <t>Zespół Szkół nr 33 Specjalnych dla Dzieci i Młodzieży Przewlekle Chorej w Bydgoszczy</t>
  </si>
  <si>
    <t>Zespół Szkół Specjalnych Nr 1 w Ciechocinku</t>
  </si>
  <si>
    <t>...................................</t>
  </si>
  <si>
    <t xml:space="preserve">                      Wojewódzkie jednostki organizacyjne </t>
  </si>
  <si>
    <t>Nadgoplański Park Tysiąclecia w Kruszwicy</t>
  </si>
  <si>
    <t xml:space="preserve">                      Wojewódzkie jednostki organizacyjne i spółki</t>
  </si>
  <si>
    <t>I</t>
  </si>
  <si>
    <t>Województwo Kujawsko - Pomorskie organ</t>
  </si>
  <si>
    <t>Medyczno-Społeczne Centrum Kształenia Zawodowego i Ustawicznego w Toruniu</t>
  </si>
  <si>
    <t>III</t>
  </si>
  <si>
    <t>Filharmonia Pomorska im.I.J.Paderewskiego w Bydgoszczy</t>
  </si>
  <si>
    <t>Galeria i Ośrodek Plastycznej Twórczości Dziecka w Toruniu</t>
  </si>
  <si>
    <t>Galeria Sztuki Wozownia w Toruniu</t>
  </si>
  <si>
    <t>Muzeum Archeologiczne w Biskupinie</t>
  </si>
  <si>
    <t>Muzeum Etnograficzne w Toruniu</t>
  </si>
  <si>
    <t>Muzeum Ziemi Kujawskiej i Dobrzyńskiej we Włocławku</t>
  </si>
  <si>
    <t>Opera “Nova” w Bydgoszczy</t>
  </si>
  <si>
    <t>Ośrodek Chopinowski w Szafarni</t>
  </si>
  <si>
    <t>Pałac Lubostroń w Lubostroniu</t>
  </si>
  <si>
    <t>Teatr im.W.Horzycy w Toruniu</t>
  </si>
  <si>
    <t>Wojewódzka Biblioteka Publiczna- Książnica Kopernikańska w Toruniu</t>
  </si>
  <si>
    <t>Wojewódzka i Miejska Biblioteka Publiczna w Bydgoszczy</t>
  </si>
  <si>
    <t>Wojewódzki Ośrodek Animacji Kultury w Toruniu</t>
  </si>
  <si>
    <t>VI</t>
  </si>
  <si>
    <t>Centrum Onkologii im.prof. F. Łukaszczyka w Bydgoszczy</t>
  </si>
  <si>
    <t>Kujawsko - Pomorskie Centrum Pulmonologii w Bydgoszczy</t>
  </si>
  <si>
    <t>Sanatorium Uzdrowiskowe  " Przy Tężni" im. J. Krzymińskiego w Inowrocławiu</t>
  </si>
  <si>
    <t>Wojewódzka Przychodnia Zdrowia Psychicznego w Bydgoszczy</t>
  </si>
  <si>
    <t>Wojewódzka Stacja Pogotowia Ratunkowego w Bydgoszczy</t>
  </si>
  <si>
    <t>Wojewódzki Ośrodek Terapii  Uzależnień i Współuzależnienia w Toruniu</t>
  </si>
  <si>
    <t>Wojewódzki Szpital Dziecięcy im.J. Brudzińskiego w Bydgoszczy</t>
  </si>
  <si>
    <t>Wojewódzki Szpital Obserwacyjno Zakaźny im.T.Browicza w Bydgoszczy</t>
  </si>
  <si>
    <t>Wojewódzki Szpital Zespolony  im. L. Rydygiera w  Toruniu</t>
  </si>
  <si>
    <t>V</t>
  </si>
  <si>
    <t>Wojewódzki Ośrodek Ruchu Drogowego w Bydgoszczy</t>
  </si>
  <si>
    <t>Wojewódzki Ośrodek Ruchu Drogowego w Toruniu</t>
  </si>
  <si>
    <t>Kujawsko-Pomorski Fundusz Pożyczkowy Sp. z o.o. w Toruniu</t>
  </si>
  <si>
    <t>Kujawsko-Pomorski Fundusz Poręczeń Kredytowych Sp.z o.o. w Toruniu</t>
  </si>
  <si>
    <t>Kujawsko-Pomorski Transport Samochodowy S.A. we Włocławku</t>
  </si>
  <si>
    <t>Kujawsko-Pomorskie Inwestycje Medyczne Sp. z o.o. w Toruniu</t>
  </si>
  <si>
    <t>Toruńska Agencja Rozwoju Regionalnego S.A. w Toruniu</t>
  </si>
  <si>
    <t>Zakład Sprzętu Ortopedycznego i Rehabilitacyjnego Sp.z o.o. w Bydgoszczy</t>
  </si>
  <si>
    <t>Jednostka.................</t>
  </si>
  <si>
    <t>lp</t>
  </si>
  <si>
    <t>Nr działki KW  położenie</t>
  </si>
  <si>
    <t xml:space="preserve">  Podstawa   prawna władania             </t>
  </si>
  <si>
    <t>Razem</t>
  </si>
  <si>
    <t>Kierownik Jednostki</t>
  </si>
  <si>
    <t>Podstawa prawna władania:</t>
  </si>
  <si>
    <t>1. Akt notarialny (wymienić nr i datę)</t>
  </si>
  <si>
    <t>2. Decyzja przekazująca we władanie (Nr decyzji, Organ wydający, data ,forma władania)</t>
  </si>
  <si>
    <t>3. Inne  (podać jakie)</t>
  </si>
  <si>
    <t>Nazwa środka trwałego</t>
  </si>
  <si>
    <t>Adres nieruchomości</t>
  </si>
  <si>
    <t xml:space="preserve">Podstawa prawna władania </t>
  </si>
  <si>
    <t>Wartość                początkowa</t>
  </si>
  <si>
    <t xml:space="preserve">       umorzenie</t>
  </si>
  <si>
    <t xml:space="preserve">       Wartość netto                    w bilansie jednostki</t>
  </si>
  <si>
    <t>.............................</t>
  </si>
  <si>
    <t>1. Oddany z inwestycji (podać rok)</t>
  </si>
  <si>
    <t>2. Akt notarialny ( wymienić nr i datę)</t>
  </si>
  <si>
    <t>3. Decyzja przekazująca we władanie (Nr decyzji ,Organ wydajacy , data, forma władania)</t>
  </si>
  <si>
    <t>4. Inne  ( podać jakie)</t>
  </si>
  <si>
    <t>Medyczno-Społeczne Centrum Kształenia Zawodowego i Ustawicznego w Inowrocławiu</t>
  </si>
  <si>
    <t>Kujawsko – Pomorski Ośrodek Adopcyjny w Toruniu</t>
  </si>
  <si>
    <t>Wdecki Park Krajobrazowy Osie</t>
  </si>
  <si>
    <t>Kujawsko-Pomorskie Centrum Kultury w Bydgoszczy</t>
  </si>
  <si>
    <t>IV</t>
  </si>
  <si>
    <t>Wojewódzki Szpital Specjalistyczny im. błogosławionego księdza Jerzego Popiełuszki we Włocławku</t>
  </si>
  <si>
    <t>Pozostałe środki trwałe</t>
  </si>
  <si>
    <t>Zbiory biblioteczne</t>
  </si>
  <si>
    <t>Wartości  niematerialne i prawne</t>
  </si>
  <si>
    <t>071</t>
  </si>
  <si>
    <t>Kasa</t>
  </si>
  <si>
    <t>Inne rachunki bankowe</t>
  </si>
  <si>
    <t>Środki pieniężne w drodze</t>
  </si>
  <si>
    <t>Należności z tytułu dochodów budżetowych</t>
  </si>
  <si>
    <t>Rozliczenie dochodów budżetowych</t>
  </si>
  <si>
    <t>Rozliczanie wydatków budżetowych</t>
  </si>
  <si>
    <t>Rozrachunki z budżetami</t>
  </si>
  <si>
    <t>Rozrachunki z tytułu wynagrodzeń</t>
  </si>
  <si>
    <t>Pozostałe rozrachunki z pracownikami</t>
  </si>
  <si>
    <t>Pozostałe rozrachunki</t>
  </si>
  <si>
    <t>3**</t>
  </si>
  <si>
    <t>6**</t>
  </si>
  <si>
    <t>Rozliczenie wyniku finansowego</t>
  </si>
  <si>
    <t>Wynik finansowy</t>
  </si>
  <si>
    <t>011</t>
  </si>
  <si>
    <t>013</t>
  </si>
  <si>
    <t>014</t>
  </si>
  <si>
    <t>020</t>
  </si>
  <si>
    <t>072</t>
  </si>
  <si>
    <t>Umorzenie pozostałych środków trwałych, wartości niematerialnych i prawnych oraz zbiorów bibliotecznych</t>
  </si>
  <si>
    <t>080</t>
  </si>
  <si>
    <t>Środki trwałe w budowie (inwestycje)</t>
  </si>
  <si>
    <t>Rozliczenie dotacji budżetowych oraz płatności z budżetu środków europejskich</t>
  </si>
  <si>
    <t>Rozliczenie wydatków z budżetu środków europejskich</t>
  </si>
  <si>
    <t>Rachunek dochodów własnych jednostki budżetowej</t>
  </si>
  <si>
    <t>Rachunek bieżący jednostki budżetowej</t>
  </si>
  <si>
    <t>Rachunek środków funduszy specjalnego przeznaczenia</t>
  </si>
  <si>
    <t>Rachunek środków pochodzących ze zródeł zagranicznych niepodlegających zwrotowi</t>
  </si>
  <si>
    <t>Rachunek środków europejskich</t>
  </si>
  <si>
    <t>Rozliczenie środków pochodzących ze zródeł zagranicznych niepodlegających zwrotowi</t>
  </si>
  <si>
    <t>Pozostałe rozrachunki publicznoprawne</t>
  </si>
  <si>
    <t>Wpływy do wyjaśnienia</t>
  </si>
  <si>
    <t xml:space="preserve">Ubezpieczenia społeczne i inne świadczenia </t>
  </si>
  <si>
    <t>5**</t>
  </si>
  <si>
    <t>Razem grupa:5</t>
  </si>
  <si>
    <t>Sprzedaż produktów i koszt ich wytworzenia</t>
  </si>
  <si>
    <t xml:space="preserve">Przychody finansowe </t>
  </si>
  <si>
    <t>Dotacje budżetowe, płatności z budżetu środków europejskich oraz środki z budżetu na inwestycje</t>
  </si>
  <si>
    <t>Rezerwy i rozliczenia międzyokresowe przychodów</t>
  </si>
  <si>
    <t>Umorzenie środków trwałych oraz wartości niematerialnych i prawnych</t>
  </si>
  <si>
    <t>Długoterminowe należności budżetowe</t>
  </si>
  <si>
    <t>030</t>
  </si>
  <si>
    <t>015</t>
  </si>
  <si>
    <t>Mienie zlikwidowanych jednostek</t>
  </si>
  <si>
    <t>073</t>
  </si>
  <si>
    <t>Odpisy aktualizujące długoterminowe aktywa finansowe</t>
  </si>
  <si>
    <t>Rozrachunki z odbiorcami i dostawcami</t>
  </si>
  <si>
    <t xml:space="preserve">Bilans otwarcia </t>
  </si>
  <si>
    <t>Bilans zamknięcia</t>
  </si>
  <si>
    <t>Bilans otwarcia</t>
  </si>
  <si>
    <t>Rozliczenie z budżetem środków europejskich</t>
  </si>
  <si>
    <t>konto 020</t>
  </si>
  <si>
    <t>wartości niematerialne i prawne</t>
  </si>
  <si>
    <t>Kujawsko - Pomorskie Centrum Edukacji Nauczycieli w Toruniu</t>
  </si>
  <si>
    <t xml:space="preserve">Jednostki budżetowe                                                                     </t>
  </si>
  <si>
    <t xml:space="preserve">Instytucje Kultury                                                                            </t>
  </si>
  <si>
    <t xml:space="preserve">Samodzielne Publiczne Zakłady Opieki Zdrowotnej                   </t>
  </si>
  <si>
    <t xml:space="preserve">Wojewódzkie Ośrodki Ruchu Drogowego                                     </t>
  </si>
  <si>
    <t>Zespół Parków Krajobrazowych nad Dolną Wisłą w Świeciu</t>
  </si>
  <si>
    <t>Kujawsko-Pomorski Fundusz Rozwoju  Sp. z o.o. w Toruniu</t>
  </si>
  <si>
    <t>Kujawsko-Pomorskie Centrum Kompetencji Cyfrowych Sp. z o.o.  w Toruniu</t>
  </si>
  <si>
    <t>……………………………</t>
  </si>
  <si>
    <t xml:space="preserve">          Załącznik nr 4.1</t>
  </si>
  <si>
    <t>*) Do każdego konta należy sporządzić zestawienie wg wzoru stanowiącego załącznik nr 5.1.</t>
  </si>
  <si>
    <t>*) Do każdego konta należy sporządzić zestawienie wg wzoru stanowiącego załącznik nr 4.1.</t>
  </si>
  <si>
    <t xml:space="preserve">           Załącznik nr 7</t>
  </si>
  <si>
    <t>do bilansu skonsolidowanego</t>
  </si>
  <si>
    <t xml:space="preserve">                   Załącznik nr 4</t>
  </si>
  <si>
    <r>
      <t xml:space="preserve">Jednostka </t>
    </r>
    <r>
      <rPr>
        <sz val="11"/>
        <rFont val="Calibri"/>
        <family val="2"/>
        <charset val="238"/>
      </rPr>
      <t>.........................................</t>
    </r>
  </si>
  <si>
    <r>
      <t xml:space="preserve">należności </t>
    </r>
    <r>
      <rPr>
        <b/>
        <sz val="11"/>
        <rFont val="Calibri"/>
        <family val="2"/>
        <charset val="238"/>
      </rPr>
      <t xml:space="preserve"> *</t>
    </r>
  </si>
  <si>
    <r>
      <t>zobowiązania</t>
    </r>
    <r>
      <rPr>
        <b/>
        <sz val="11"/>
        <rFont val="Calibri"/>
        <family val="2"/>
        <charset val="238"/>
      </rPr>
      <t xml:space="preserve"> *</t>
    </r>
  </si>
  <si>
    <t>……………………………..</t>
  </si>
  <si>
    <t>Pozostale rozrachunki z pracownikami</t>
  </si>
  <si>
    <t>Zakładowy fundusz świadczeń socjalnych</t>
  </si>
  <si>
    <t>Regionalny Ośrodek Polityki  Społecznej w Toruniu</t>
  </si>
  <si>
    <t>Kujawsko-Pomorski Specjalny Ośrodek Szkolno-Wychowawczy im. J. Korczaka w Toruniu</t>
  </si>
  <si>
    <t>Kujawsko-Pomorski Specjalny Ośrodek Szkolno-Wychowawczy nr 1 dla Dzieci i Młodzieży Słabo Widzącej i Niewidomej  im. Louisa Braille"a w Bydgoszczy</t>
  </si>
  <si>
    <t xml:space="preserve">Spółki prawa handlowego                                                                                                </t>
  </si>
  <si>
    <t xml:space="preserve">       rok, miesiąc, dzień</t>
  </si>
  <si>
    <t xml:space="preserve">       .............................</t>
  </si>
  <si>
    <t xml:space="preserve">              do bilansu skonsolidowanego</t>
  </si>
  <si>
    <t xml:space="preserve">     rok ,   miesiąc,    dzień</t>
  </si>
  <si>
    <t>.....................................                       ...........................</t>
  </si>
  <si>
    <t>Główny Księgowy                                    rok, miesiąc, dzień</t>
  </si>
  <si>
    <t>Główny Księgowy                               rok, miesiąc, dzień</t>
  </si>
  <si>
    <t>..........................                            ..................................</t>
  </si>
  <si>
    <t>rok, miesiąc, dzień</t>
  </si>
  <si>
    <t>………………………...…</t>
  </si>
  <si>
    <t>…………………………………………….</t>
  </si>
  <si>
    <t xml:space="preserve"> Główny Księgowy</t>
  </si>
  <si>
    <t xml:space="preserve">     rok, miesiąc, dzień</t>
  </si>
  <si>
    <t xml:space="preserve">     .........................</t>
  </si>
  <si>
    <t>…………………………..</t>
  </si>
  <si>
    <t>………………………………..</t>
  </si>
  <si>
    <t xml:space="preserve">             Załącznik nr  5.1</t>
  </si>
  <si>
    <t xml:space="preserve">                    kierownik jednostki</t>
  </si>
  <si>
    <t>………………….…………</t>
  </si>
  <si>
    <t>..............................</t>
  </si>
  <si>
    <t>Załącznik nr 8</t>
  </si>
  <si>
    <t>..................................                                                   ……………….……….....……</t>
  </si>
  <si>
    <t>Załącznik nr 1/1</t>
  </si>
  <si>
    <t>Kkierownik jednostki</t>
  </si>
  <si>
    <t>Jednostka……………………</t>
  </si>
  <si>
    <t>Główny księgowy                                                        rok,  miesiąc,   dzień</t>
  </si>
  <si>
    <t>Wartość  w bilansie jednostki</t>
  </si>
  <si>
    <t>............................                                 ..................................</t>
  </si>
  <si>
    <t xml:space="preserve"> Kierownik Jednostki</t>
  </si>
  <si>
    <t>Kierownik jednostki</t>
  </si>
  <si>
    <t xml:space="preserve">                               Kierownik jednostki</t>
  </si>
  <si>
    <t xml:space="preserve">                              ................................</t>
  </si>
  <si>
    <t xml:space="preserve">Jednostki budżetowe                                                                      </t>
  </si>
  <si>
    <t>Główny księgowy                                                             rok,  miesiąc,  dzień</t>
  </si>
  <si>
    <t>Kujawsko - Pomorskie Centrum Edukacji Nauczycieli w Bydgoszczy</t>
  </si>
  <si>
    <t xml:space="preserve">                  rok,   miesiąc,   dzień</t>
  </si>
  <si>
    <t>..................................                                                 …………………….....……</t>
  </si>
  <si>
    <t xml:space="preserve">                 ....................................</t>
  </si>
  <si>
    <t>INFORMACJA DODATKOWA</t>
  </si>
  <si>
    <t>Lp</t>
  </si>
  <si>
    <t>Treść</t>
  </si>
  <si>
    <t>kwota</t>
  </si>
  <si>
    <t>Wprowadzenie do sprawozdania finansowego, obejmuje w szczególności:</t>
  </si>
  <si>
    <t>x</t>
  </si>
  <si>
    <t>4.1.</t>
  </si>
  <si>
    <t>Aktywa</t>
  </si>
  <si>
    <t>a)</t>
  </si>
  <si>
    <t>b)</t>
  </si>
  <si>
    <t>c)</t>
  </si>
  <si>
    <t>d)</t>
  </si>
  <si>
    <t>e)</t>
  </si>
  <si>
    <t>f)</t>
  </si>
  <si>
    <t>4.2.</t>
  </si>
  <si>
    <t>Pasywa</t>
  </si>
  <si>
    <t>inne informacje</t>
  </si>
  <si>
    <t>Dodatkowe informacje i objaśnienia obejmują w szczególności:</t>
  </si>
  <si>
    <t>powyżej 1 roku do 3 lat</t>
  </si>
  <si>
    <t>powyżej 3 do 5 lat</t>
  </si>
  <si>
    <t>powyżej 5 lat</t>
  </si>
  <si>
    <t>Inne informacje niż wymienione powyżej, jeżeli mogłyby w istotny sposób wpłynąć na ocenę sytuacji majątkowej i finansowej oraz wynik finansowy jednostki</t>
  </si>
  <si>
    <t>……………...………                                                                        .……...……….……</t>
  </si>
  <si>
    <t>…………………………</t>
  </si>
  <si>
    <t>Główny księgowy                                                                      rok, miesiąc, dzień</t>
  </si>
  <si>
    <t>Regionalny Ośrodek Polityki Społecznej w Toruniu</t>
  </si>
  <si>
    <t>Kujawsko-Pomorskie Centrum Kształcenia Zawodowego w Bydgoszczy</t>
  </si>
  <si>
    <t>Obroty konta narastająco od początku roku obrotowego + BO</t>
  </si>
  <si>
    <t xml:space="preserve">                     Załącznik nr 3</t>
  </si>
  <si>
    <t xml:space="preserve">                 Załącznik nr  1/2</t>
  </si>
  <si>
    <t>Kujawsko-Pomorskie Inwestycje Regionalne Sp. z o.o. w Toruniu</t>
  </si>
  <si>
    <t>Uzdrowisko Ciechocinek S.A. w Ciechocinku</t>
  </si>
  <si>
    <t>Port Lotniczy Bydgoszcz S.A. w Białych Błotach</t>
  </si>
  <si>
    <t>Kujawsko-Pomorski  Teatr Muzyczny w Toruniu</t>
  </si>
  <si>
    <t>Załącznik nr 1</t>
  </si>
  <si>
    <r>
      <t xml:space="preserve">Załącznik nr 2
</t>
    </r>
    <r>
      <rPr>
        <sz val="12"/>
        <color indexed="8"/>
        <rFont val="Calibri"/>
        <family val="2"/>
        <charset val="238"/>
      </rPr>
      <t xml:space="preserve"> Majątek trwały - wg pozycji bilansowych</t>
    </r>
  </si>
  <si>
    <t xml:space="preserve">                   Załącznik nr 2</t>
  </si>
  <si>
    <t>(konto 011, 013, 014, 020, 080)</t>
  </si>
  <si>
    <t>Kujawsko-Pomorskie Centrum Dziedzictwa w Toruniu</t>
  </si>
  <si>
    <t xml:space="preserve">Wojewódzki Ośrodek Ruchu Drogowego we Włocławku     </t>
  </si>
  <si>
    <t>Kujawsko-Pomorskie Centrum Kształcenia  Zawodowego w Bydgoszczy</t>
  </si>
  <si>
    <t>krótkoterminowe</t>
  </si>
  <si>
    <t>długoterminowe</t>
  </si>
  <si>
    <t>OGÓŁEM</t>
  </si>
  <si>
    <r>
      <t xml:space="preserve">proszę zweryfikować i uzgodnić z jednostką/jednostkami, z którą/którymi występują wzajemne rozrachunki zakwalifikowanie danej należności/zobowiązania do krótko-  lub długoterminowych. Oznacza to, iż np. zobowiązanie </t>
    </r>
    <r>
      <rPr>
        <b/>
        <u val="double"/>
        <sz val="11"/>
        <rFont val="Calibri"/>
        <family val="2"/>
        <charset val="238"/>
      </rPr>
      <t>krótkoterminowe</t>
    </r>
    <r>
      <rPr>
        <b/>
        <sz val="11"/>
        <rFont val="Calibri"/>
        <family val="2"/>
        <charset val="238"/>
      </rPr>
      <t xml:space="preserve"> jednej jednostki musi być należością </t>
    </r>
    <r>
      <rPr>
        <b/>
        <u val="double"/>
        <sz val="11"/>
        <rFont val="Calibri"/>
        <family val="2"/>
        <charset val="238"/>
      </rPr>
      <t>krótkoterminową</t>
    </r>
    <r>
      <rPr>
        <b/>
        <sz val="11"/>
        <rFont val="Calibri"/>
        <family val="2"/>
        <charset val="238"/>
      </rPr>
      <t xml:space="preserve"> drugiej jednostki.</t>
    </r>
  </si>
  <si>
    <t>* w przypadku kiedy suma sald Wn i Ma nie jest ze sobą równa proszę dołaczyć wyjaśnienie</t>
  </si>
  <si>
    <t>Dane jednostki</t>
  </si>
  <si>
    <t>Siedziba</t>
  </si>
  <si>
    <t>Adres</t>
  </si>
  <si>
    <t>Podstawowy przedmiot działalności</t>
  </si>
  <si>
    <t>Okres objęty sprawozdaniem</t>
  </si>
  <si>
    <t>Rodzaj sprawozdania</t>
  </si>
  <si>
    <t>jednostkowe</t>
  </si>
  <si>
    <t>Przyjęte zasady (polityki) rachunkowości</t>
  </si>
  <si>
    <t>Podstawowe informacje</t>
  </si>
  <si>
    <t>Przyjęte zasady wykazywania i wyceny:</t>
  </si>
  <si>
    <t>4.2.1.</t>
  </si>
  <si>
    <t>4.2.1.1.</t>
  </si>
  <si>
    <t>Aktywa trwałe</t>
  </si>
  <si>
    <t>Rzeczowe aktywa trwałe i wartości niematerialne i prawne</t>
  </si>
  <si>
    <t>Wycena środków trwałych i wartości niematerialnych i prawnych</t>
  </si>
  <si>
    <t>Wycena pozostałych środkó trwałych i wartości niematerialnych i prawnych umarzanych jednorazowo</t>
  </si>
  <si>
    <t>Stosowane metody amortyzacji i przyjete stawki umorzeniowe</t>
  </si>
  <si>
    <t>4.2.1.2.</t>
  </si>
  <si>
    <t>Aktywa finansowe</t>
  </si>
  <si>
    <t>Inne papiery wartościowe</t>
  </si>
  <si>
    <t>4.2.1.3.</t>
  </si>
  <si>
    <t>Pozostałe aktywa trwałe (wymienić i opisać zasady wyceny)</t>
  </si>
  <si>
    <t>4.2.2.</t>
  </si>
  <si>
    <t>Aktywa obrotowe</t>
  </si>
  <si>
    <t>4.2.2.1.</t>
  </si>
  <si>
    <t>Zapasy</t>
  </si>
  <si>
    <t>Materiały (sposób ewidencji i wyceny)</t>
  </si>
  <si>
    <t>Produkty i półprodukty (sposób ewidencji i wyceny)</t>
  </si>
  <si>
    <t>Towary (sposób ewidencji i wyceny)</t>
  </si>
  <si>
    <t>4.2.2.2.</t>
  </si>
  <si>
    <t>Należności krótkoterminowe</t>
  </si>
  <si>
    <t>Należności z tyt.dostaw i usług (wskazać podstawowe tytuły, zasady wyceny i informacje o weryfikacji sald)</t>
  </si>
  <si>
    <t>Należności od budżetów i z tyt. Ubezpieczeń społecznych (jeżeli występują, wskazać i opisać tytuły, których dotyczą)</t>
  </si>
  <si>
    <t xml:space="preserve"> - dot. podstawowej działalnosci </t>
  </si>
  <si>
    <t xml:space="preserve"> - dot. kaucji i wadiów</t>
  </si>
  <si>
    <t>Pozostałe należności: (wskazać i opisać tytuły, których dotyczą)</t>
  </si>
  <si>
    <t xml:space="preserve"> - dot. ZFŚS</t>
  </si>
  <si>
    <t>Rozliczenia z tyt.środków na wydatki i z tyt.dochodów budżetowych</t>
  </si>
  <si>
    <t>4.2.2.3.</t>
  </si>
  <si>
    <t>Środki pienieżne:</t>
  </si>
  <si>
    <t xml:space="preserve"> - z działalności podstawowej</t>
  </si>
  <si>
    <t xml:space="preserve"> - w walutach obcych</t>
  </si>
  <si>
    <t xml:space="preserve"> - wadia i kaucje</t>
  </si>
  <si>
    <t xml:space="preserve"> - ZFŚS</t>
  </si>
  <si>
    <t xml:space="preserve"> - funduszy celowych</t>
  </si>
  <si>
    <t>Pozostałe krótkoterminowe aktywa fiansowe (jeżeli występują wymienić i opisać tytuły)</t>
  </si>
  <si>
    <t>4.2.2.4.</t>
  </si>
  <si>
    <t xml:space="preserve"> - kosztów</t>
  </si>
  <si>
    <t xml:space="preserve"> - pozostałe</t>
  </si>
  <si>
    <t>Rozliczenia międzyokresowe (jeżeli występują - wymienić i opisać tytuły)</t>
  </si>
  <si>
    <t>4.3.</t>
  </si>
  <si>
    <t>4.3.1.1.</t>
  </si>
  <si>
    <t>4.3.1.2.</t>
  </si>
  <si>
    <t>4.3.1.3.</t>
  </si>
  <si>
    <t>Państowe fundusze celowe</t>
  </si>
  <si>
    <t>4.3.2.</t>
  </si>
  <si>
    <t>4.3.2.1.</t>
  </si>
  <si>
    <r>
      <t xml:space="preserve">Zobowiązania długoterminowe </t>
    </r>
    <r>
      <rPr>
        <sz val="12"/>
        <color rgb="FF000000"/>
        <rFont val="Calibri"/>
        <family val="2"/>
        <charset val="238"/>
      </rPr>
      <t>(jeżeli występują - wskazać tytuły i okresy)</t>
    </r>
  </si>
  <si>
    <t>4.3.2.2.</t>
  </si>
  <si>
    <t>Zobowiązania krótkoterminowe</t>
  </si>
  <si>
    <t>Z tytułu dostaw i usług</t>
  </si>
  <si>
    <t xml:space="preserve"> - wartość nominalna </t>
  </si>
  <si>
    <t xml:space="preserve"> - odsetki (jeżeli występują wskazać przyczyny)</t>
  </si>
  <si>
    <t>Zobowiązania wobec budżetów</t>
  </si>
  <si>
    <t xml:space="preserve"> - p.d.o.f. - wskazać okresy i tytuły dochodów, których dot.</t>
  </si>
  <si>
    <t xml:space="preserve"> - inne (wymienić) </t>
  </si>
  <si>
    <t>Zobowiązania z tytułu ubezpieczeń społecznych:</t>
  </si>
  <si>
    <t xml:space="preserve"> - składki na FUS</t>
  </si>
  <si>
    <t xml:space="preserve"> - składki na FP</t>
  </si>
  <si>
    <t xml:space="preserve"> - z tytułu wynagrodzenia miesięcznego</t>
  </si>
  <si>
    <t xml:space="preserve"> - z tytułu dodatkowego wynagrodzenia rocznego</t>
  </si>
  <si>
    <t>Sumy obce:</t>
  </si>
  <si>
    <t xml:space="preserve"> - związane z podstawową działalnością:</t>
  </si>
  <si>
    <t xml:space="preserve"> - dot. pozostałej działalności jednostki</t>
  </si>
  <si>
    <t>Pozostałe zobowiązania</t>
  </si>
  <si>
    <t xml:space="preserve">   w tym: PPK</t>
  </si>
  <si>
    <t xml:space="preserve"> - pozostałej działalności </t>
  </si>
  <si>
    <t>Rozliczenia z budżetem z tyt:</t>
  </si>
  <si>
    <t xml:space="preserve"> - dochodów budżetowych</t>
  </si>
  <si>
    <t>4.3.2.3.</t>
  </si>
  <si>
    <t>ZFŚS</t>
  </si>
  <si>
    <t>inne fundusze (wymienić, jeżeli występują)</t>
  </si>
  <si>
    <t>4.3.3.</t>
  </si>
  <si>
    <t>Rezerwy na zobowiązania ( w jakich przypadkach)</t>
  </si>
  <si>
    <t>wymienić tytuły i podać wartości</t>
  </si>
  <si>
    <t>4.3.4.</t>
  </si>
  <si>
    <t>Rozliczenia międzyokresowe (jeżeli występują - wymienić, opisać tytuły i podać wartości)</t>
  </si>
  <si>
    <t>Informacja o dokonanych kompensatach na koniec roku pomiędzy należnościami i zobowiązaniami w ramach rozrachunków z jednym kontrahentem</t>
  </si>
  <si>
    <t>Informacje dot. majątku</t>
  </si>
  <si>
    <t>Szczegółowy zakres zmian wartości grup rodzajowych środków trwałych, wartości niematerialnych i prawnych, zawierający stan tych aktywów na początek roku obrotowego, zwiększenia i zmniejszenia z tytułu: aktualizacji wartości, nabycia, rozchodu, przemieszczenia wewnętrznego oraz stan końcowy, a dla majątku amortyzowanego - podobne przedstawienie stanów i tytułów zmian dotychczasowej amortyzacji lub umorzenia</t>
  </si>
  <si>
    <t>Aktualną wartość rynkową środków trwałych, w tym dóbr kultury - o ile jednostka dysponuje takimi informacjami</t>
  </si>
  <si>
    <t>Odpisy aktualizujące wartośc rzeczowych aktywów trwałych.</t>
  </si>
  <si>
    <t>Tytuły i wartości odpisanych nakładów inwestycyjnych z tytułu zaniechanych inwestycji i środków trwałych w budowie.</t>
  </si>
  <si>
    <t>Wartość gruntów użytkowanych wieczyście</t>
  </si>
  <si>
    <t>Wartość nieamortyzowanych lub nieumarzanych przez jednostkę środków trwałych, używanych na podstawie umów najmu, dzierżawy i innych umów, w tym z tytułu umów leasingu</t>
  </si>
  <si>
    <t>Liczbę oraz wartość posiadanych papierów wartościowych, w tym akcji i udziałów oraz dłużnych papierów wartościowych</t>
  </si>
  <si>
    <t>Dane o odpisach aktualizujących wartość należności, ze wskazaniem stanu na początek roku obrotowego, zwiększeniach, wykorzystaniu, rozwiązaniu i stanie na koniec roku obrotowego, z uwzględnieniem  należności finansowych jednostek samorządu terytorialnego (stan pożyczek zagrożonych)</t>
  </si>
  <si>
    <t>Dane o stanie rezerw według celu ich utworzenia na początek roku obrotowego, zwiększeniach, wykorzystaniu, rozwiązaniu i stanie końcowym</t>
  </si>
  <si>
    <t>Podział zobowiązań długoterminowych o pozostałym od dnia bilansowego, przewidywanym umową lub wynikającym z innego tytułu prawnego, okresie spłaty:</t>
  </si>
  <si>
    <t>Kwotę zobowiązań w sytuacji gdy jednostka kwalifikuje umowy leasingu zgodnie z przepisami podatkowymi (leasing operacyjny), a według przepisów o rachunkowości byłby to leasing finansowy lub zwrotny z podziałem na kwotę zobowiązań z tytułu leasingu finansowego lub leasingu zwrotnego</t>
  </si>
  <si>
    <t>Łączną kwotę zobowiązań zabezpieczonych na majątku jednostki ze wskazaniem  charakteru i formy tych zabezpieczeń</t>
  </si>
  <si>
    <t>Łączną kwotę zobowiązań warunkowych, w tym również udzielonych przez jednostkę gwarancji i poręczeń, także wekslowych, niewykazanych w bilansie, ze wskazaniem zobowiązań zabezpieczonych na majątku jednostki oraz charakteru i formy tych zabezpieczeń</t>
  </si>
  <si>
    <t>Wykaz istotnych pozycji czynnych i biernych rozliczeń międzyokresowych, w tym kwotę czynnych rozliczeń międzyokresowych kosztów stanowiących różnicę między wartością otrzymanych finansowych składników aktywów a zobowiązaniem zapłaty za nie</t>
  </si>
  <si>
    <t>Łączną kwotę otrzymanych przez jednostkę gwarancji i poręczeń niewykazanych w bilansie</t>
  </si>
  <si>
    <t>Kwotę wypłaconych środków pieniężnych na świadczenia pracownicze</t>
  </si>
  <si>
    <t>Wysokość  odpisów aktualizujących wartość zapasów</t>
  </si>
  <si>
    <t>Koszt wytworzenia środków trwałych w budowie, w tym odsetki oraz różnice kursowe, które powiększyły koszt wytworzenia środków trwałych w budowie w roku obrotowym</t>
  </si>
  <si>
    <t>Kwotę i charakter poszczególnych pozycji przychodów lub kosztów o nadzwyczajnej wartości lub które wystąpiły incydentalnie</t>
  </si>
  <si>
    <t>Informację o kwocie należności z tytułu podatków realizowanych przez organy podatkowe podległe ministrowi właściwemu do spraw finansów publicznych wykazywanych w sprawozdaniu z wykonania planu dochodów budżetowych</t>
  </si>
  <si>
    <t xml:space="preserve">Umarzane </t>
  </si>
  <si>
    <t>Umarzane w 100% - jednorazowo w dniu zakupu/oddania do używania</t>
  </si>
  <si>
    <t>2. Rzeczowe aktywa trwałe umarzane jednorazowo</t>
  </si>
  <si>
    <t>3. Środki trwałe w budowie</t>
  </si>
  <si>
    <t>4.Środki przekazane na poczet inwestycji</t>
  </si>
  <si>
    <t>1.Rzeczowe aktywa trwałe (umarzane stopniowo według stawek amortyzacyjnych)</t>
  </si>
  <si>
    <t>Salda na 31 grudnia wykazuje się po przeksięgowaniu na koniec roku. W przypadku kont Grupy 2 i 3 salda wykazuje się w szyku rozwartym - zgodnie z sumą kont analitycznych</t>
  </si>
  <si>
    <t>!</t>
  </si>
  <si>
    <t>Kwota należności</t>
  </si>
  <si>
    <t>Odpisy aktualizujące</t>
  </si>
  <si>
    <t>Należności pomniejszone o odpisy aktualizujące</t>
  </si>
  <si>
    <t>Należności z tyt. dostaw i usług</t>
  </si>
  <si>
    <t>Należności z tyt. podatków i dotacji</t>
  </si>
  <si>
    <t>III.</t>
  </si>
  <si>
    <t>Pozostałe należności</t>
  </si>
  <si>
    <t>Pozostałe rozrachunki publiczno-prawne</t>
  </si>
  <si>
    <t>Termin płatności</t>
  </si>
  <si>
    <t>Zobowiązania z tytułu dostaw i usług</t>
  </si>
  <si>
    <t>Zobowiązania z tyt. ubezpieczeń i in.świadczeń</t>
  </si>
  <si>
    <t>IV.</t>
  </si>
  <si>
    <t>Zobowiązania z tyt. Wynagrodzeń</t>
  </si>
  <si>
    <t>Rozrachunki z tyt. Wynagrodzeń</t>
  </si>
  <si>
    <t>V.</t>
  </si>
  <si>
    <t>VI.</t>
  </si>
  <si>
    <t>Sumy obce</t>
  </si>
  <si>
    <t>VII.</t>
  </si>
  <si>
    <t>Rozliczenie z tyt. Środków na wydatki i z tyt. Dochodów budżetowych</t>
  </si>
  <si>
    <t xml:space="preserve">opis </t>
  </si>
  <si>
    <t>7 (5+6)</t>
  </si>
  <si>
    <t>10 (8+9)</t>
  </si>
  <si>
    <t>Opis</t>
  </si>
  <si>
    <t>należności  *</t>
  </si>
  <si>
    <t>zobowiązania *</t>
  </si>
  <si>
    <t>Rozliczenie wydatków budżetowych</t>
  </si>
  <si>
    <t>Rozliczenie wydatkówz budżetu środków europejskich</t>
  </si>
  <si>
    <t>Rozliczenie środków pochodzących ze źródeł zagranicznych niepodlegających zwrotowi</t>
  </si>
  <si>
    <t>Górznieńsko-Lidzbarski Park Krajobrazowy w Rudzie</t>
  </si>
  <si>
    <t>Kujawsko-Pomorski Specjalny Ośrodek Szkolno -  Wychowawczy nr 2 dla Dzieci i Młodzieży Słabo Słyszącej i Niesłyszącej im. gen. Stanisława Maczka w Bydgoszczy</t>
  </si>
  <si>
    <t>Wojewódzki Szpital Zdrowia Psychicznego  im. dr. J. Bednarza w Świeciu</t>
  </si>
  <si>
    <t xml:space="preserve">Kujawsko-Pomorskie Centrum Naukowo-Technologiczne  im. prof. Jana Czochralskiego  Sp. z o.o. w Toruniu </t>
  </si>
  <si>
    <t>Regionalny Ośrodek Zrównoważonego Rozwoju Sp. z o.o. w Przysieku</t>
  </si>
  <si>
    <t>Kujawsko-Pomorskie Centrum Edukacji i Innowacji w Toruniu</t>
  </si>
  <si>
    <t>Zobowiązania z tyt. Wynagrodzeń:</t>
  </si>
  <si>
    <t>Pozostałe zobowiązania:</t>
  </si>
  <si>
    <t>Fundusze specjalne:</t>
  </si>
  <si>
    <t xml:space="preserve"> - środków na wydatki</t>
  </si>
  <si>
    <t>2.6.</t>
  </si>
  <si>
    <t>2.7.</t>
  </si>
  <si>
    <t>2.8.</t>
  </si>
  <si>
    <t>2.9.</t>
  </si>
  <si>
    <t>2.10.</t>
  </si>
  <si>
    <t>2.11.</t>
  </si>
  <si>
    <t>2.12.</t>
  </si>
  <si>
    <t>2.13.</t>
  </si>
  <si>
    <t>Inne Informacje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</si>
  <si>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</si>
  <si>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</si>
  <si>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</si>
  <si>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</si>
  <si>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</si>
  <si>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</si>
  <si>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</si>
  <si>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</si>
  <si>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</si>
  <si>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Nierozliczone środki</t>
  </si>
  <si>
    <t>g)</t>
  </si>
  <si>
    <t>na 01.01.2025 r.</t>
  </si>
  <si>
    <t>na 31.12.2025 r.</t>
  </si>
  <si>
    <t xml:space="preserve">            na dzień 31.12.2025 r</t>
  </si>
  <si>
    <t xml:space="preserve">    Saldo na 31.12.2025 r.</t>
  </si>
  <si>
    <t>Informacja o uregulowaniu płatności w 2026 r. do dnia sporządzenia sprawozdania</t>
  </si>
  <si>
    <t xml:space="preserve">            na dzień 31.12.2025  r.</t>
  </si>
  <si>
    <t xml:space="preserve">                                     Wartość wybranych aktywów i pasywów w obszarze działalności według stanu na dzień 31.12.2025 r.</t>
  </si>
  <si>
    <t>Saldo na dzień 31.12.2025 r.</t>
  </si>
  <si>
    <t xml:space="preserve">Wykaz  wzajemnych należności i zobowiązań na 31.12.2025  r.                                     </t>
  </si>
  <si>
    <t>Wykaz wartości budynków i budowli w bilansie jednostki na dzień 31.12.2025 r.</t>
  </si>
  <si>
    <t>Wykaz wartości gruntów, prawa wieczystego użytkowania gruntów w bilansie jednostki na dzień 31.12.2025 r.</t>
  </si>
  <si>
    <t>Załącznik nr 1/3</t>
  </si>
  <si>
    <t>klasyfikacji</t>
  </si>
  <si>
    <t>Wartość  netto w bilansie</t>
  </si>
  <si>
    <t xml:space="preserve">   ZESTAWIENIE OBROTÓW I SALD za okres od 01.01-31.12.2025 r.</t>
  </si>
  <si>
    <t>Bilans otwarcia 
na 01.01.2025 r.</t>
  </si>
  <si>
    <t>Bilans zamknięcia
na 31.12.2025 r.</t>
  </si>
  <si>
    <t>Wykaz  należności i zobowiązań na 31.12.2025 r. wobec wojewódzkich jednostek organizacyjnych i spółek, w których Województwo Kujawsko-Pomorskie jest udziałowcem.</t>
  </si>
  <si>
    <t>Kujawsko-Pomorski Ośrodek Medycyny Pracy w Toruniu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</si>
</sst>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9"/>
      <name val="Arial CE"/>
      <charset val="238"/>
    </font>
    <font>
      <b/>
      <sz val="10"/>
      <name val="Arial CE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u/>
      <sz val="11"/>
      <name val="Calibri"/>
      <family val="2"/>
      <charset val="238"/>
    </font>
    <font>
      <sz val="11"/>
      <color indexed="8"/>
      <name val="Corbel"/>
      <family val="2"/>
      <charset val="238"/>
    </font>
    <font>
      <b/>
      <sz val="11"/>
      <color indexed="8"/>
      <name val="Corbe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b/>
      <u val="double"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6"/>
      <name val="Calibri"/>
      <family val="2"/>
      <charset val="238"/>
    </font>
    <font>
      <b/>
      <sz val="9"/>
      <name val="Calibri"/>
      <family val="2"/>
      <charset val="238"/>
    </font>
    <font>
      <sz val="11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thick">
        <color indexed="64"/>
      </left>
      <right style="medium">
        <color indexed="64"/>
      </right>
      <top/>
      <bottom style="thin">
        <color indexed="8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0" fontId="21" fillId="0" borderId="0"/>
    <xf numFmtId="43" fontId="1" fillId="0" borderId="0" applyFont="0" applyFill="0" applyBorder="0" applyAlignment="0" applyProtection="0"/>
  </cellStyleXfs>
  <cellXfs count="508"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right"/>
    </xf>
    <xf numFmtId="4" fontId="9" fillId="0" borderId="0" xfId="0" applyNumberFormat="1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0" fillId="0" borderId="0" xfId="0" applyFont="1"/>
    <xf numFmtId="0" fontId="10" fillId="0" borderId="1" xfId="0" applyFont="1" applyBorder="1" applyAlignment="1">
      <alignment horizontal="left"/>
    </xf>
    <xf numFmtId="0" fontId="10" fillId="0" borderId="2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wrapText="1"/>
    </xf>
    <xf numFmtId="0" fontId="10" fillId="0" borderId="3" xfId="0" applyFont="1" applyBorder="1"/>
    <xf numFmtId="4" fontId="10" fillId="0" borderId="3" xfId="0" applyNumberFormat="1" applyFont="1" applyBorder="1"/>
    <xf numFmtId="0" fontId="10" fillId="0" borderId="3" xfId="0" applyFont="1" applyBorder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center"/>
    </xf>
    <xf numFmtId="0" fontId="11" fillId="0" borderId="3" xfId="0" applyFont="1" applyBorder="1" applyAlignment="1">
      <alignment wrapText="1"/>
    </xf>
    <xf numFmtId="0" fontId="10" fillId="0" borderId="0" xfId="0" applyFont="1" applyAlignment="1">
      <alignment horizontal="left"/>
    </xf>
    <xf numFmtId="0" fontId="10" fillId="0" borderId="4" xfId="0" applyFont="1" applyBorder="1"/>
    <xf numFmtId="0" fontId="12" fillId="0" borderId="0" xfId="0" applyFont="1"/>
    <xf numFmtId="0" fontId="10" fillId="0" borderId="5" xfId="0" applyFont="1" applyBorder="1"/>
    <xf numFmtId="0" fontId="10" fillId="0" borderId="6" xfId="0" applyFont="1" applyBorder="1"/>
    <xf numFmtId="0" fontId="11" fillId="0" borderId="8" xfId="0" applyFont="1" applyBorder="1"/>
    <xf numFmtId="0" fontId="10" fillId="0" borderId="8" xfId="0" applyFont="1" applyBorder="1"/>
    <xf numFmtId="0" fontId="10" fillId="0" borderId="7" xfId="0" applyFont="1" applyBorder="1"/>
    <xf numFmtId="0" fontId="10" fillId="0" borderId="1" xfId="0" applyFont="1" applyBorder="1"/>
    <xf numFmtId="0" fontId="10" fillId="0" borderId="10" xfId="0" applyFont="1" applyBorder="1"/>
    <xf numFmtId="0" fontId="10" fillId="0" borderId="1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1" xfId="0" applyFont="1" applyBorder="1"/>
    <xf numFmtId="0" fontId="10" fillId="0" borderId="12" xfId="0" applyFont="1" applyBorder="1" applyAlignment="1">
      <alignment horizontal="center"/>
    </xf>
    <xf numFmtId="0" fontId="10" fillId="0" borderId="13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4" fontId="11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1" fontId="10" fillId="0" borderId="3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right"/>
    </xf>
    <xf numFmtId="0" fontId="10" fillId="0" borderId="17" xfId="0" applyFont="1" applyBorder="1"/>
    <xf numFmtId="4" fontId="10" fillId="0" borderId="1" xfId="0" applyNumberFormat="1" applyFont="1" applyBorder="1"/>
    <xf numFmtId="1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4" fontId="11" fillId="0" borderId="18" xfId="0" applyNumberFormat="1" applyFont="1" applyBorder="1"/>
    <xf numFmtId="4" fontId="10" fillId="0" borderId="0" xfId="0" applyNumberFormat="1" applyFont="1"/>
    <xf numFmtId="0" fontId="10" fillId="0" borderId="3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0" fillId="0" borderId="16" xfId="0" applyFont="1" applyBorder="1"/>
    <xf numFmtId="49" fontId="10" fillId="0" borderId="19" xfId="0" applyNumberFormat="1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49" fontId="10" fillId="0" borderId="20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4" fontId="10" fillId="0" borderId="14" xfId="0" applyNumberFormat="1" applyFont="1" applyBorder="1"/>
    <xf numFmtId="0" fontId="10" fillId="0" borderId="14" xfId="0" applyFont="1" applyBorder="1" applyAlignment="1">
      <alignment horizontal="left" wrapText="1"/>
    </xf>
    <xf numFmtId="0" fontId="11" fillId="0" borderId="21" xfId="0" applyFont="1" applyBorder="1"/>
    <xf numFmtId="0" fontId="11" fillId="0" borderId="23" xfId="0" applyFont="1" applyBorder="1" applyAlignment="1">
      <alignment horizontal="center"/>
    </xf>
    <xf numFmtId="0" fontId="10" fillId="0" borderId="24" xfId="0" applyFont="1" applyBorder="1"/>
    <xf numFmtId="0" fontId="11" fillId="0" borderId="11" xfId="0" applyFont="1" applyBorder="1"/>
    <xf numFmtId="0" fontId="10" fillId="0" borderId="11" xfId="0" quotePrefix="1" applyFont="1" applyBorder="1" applyAlignment="1">
      <alignment horizontal="left"/>
    </xf>
    <xf numFmtId="0" fontId="10" fillId="0" borderId="25" xfId="0" applyFont="1" applyBorder="1"/>
    <xf numFmtId="0" fontId="10" fillId="0" borderId="14" xfId="0" applyFont="1" applyBorder="1" applyAlignment="1">
      <alignment wrapText="1"/>
    </xf>
    <xf numFmtId="0" fontId="10" fillId="0" borderId="26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29" xfId="0" applyFont="1" applyBorder="1"/>
    <xf numFmtId="0" fontId="10" fillId="0" borderId="30" xfId="0" applyFont="1" applyBorder="1"/>
    <xf numFmtId="0" fontId="10" fillId="0" borderId="31" xfId="0" applyFont="1" applyBorder="1"/>
    <xf numFmtId="0" fontId="10" fillId="0" borderId="11" xfId="0" applyFont="1" applyBorder="1" applyAlignment="1">
      <alignment wrapText="1"/>
    </xf>
    <xf numFmtId="0" fontId="11" fillId="0" borderId="16" xfId="0" applyFont="1" applyBorder="1"/>
    <xf numFmtId="0" fontId="11" fillId="0" borderId="14" xfId="0" applyFont="1" applyBorder="1" applyAlignment="1">
      <alignment horizontal="center"/>
    </xf>
    <xf numFmtId="4" fontId="10" fillId="0" borderId="14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" fontId="10" fillId="0" borderId="3" xfId="0" applyNumberFormat="1" applyFont="1" applyBorder="1" applyAlignment="1">
      <alignment horizontal="center"/>
    </xf>
    <xf numFmtId="0" fontId="10" fillId="0" borderId="32" xfId="0" applyFont="1" applyBorder="1"/>
    <xf numFmtId="0" fontId="10" fillId="0" borderId="34" xfId="0" applyFont="1" applyBorder="1"/>
    <xf numFmtId="4" fontId="10" fillId="0" borderId="20" xfId="0" applyNumberFormat="1" applyFont="1" applyBorder="1"/>
    <xf numFmtId="4" fontId="10" fillId="0" borderId="19" xfId="0" applyNumberFormat="1" applyFont="1" applyBorder="1"/>
    <xf numFmtId="0" fontId="10" fillId="0" borderId="33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10" fillId="0" borderId="36" xfId="0" applyFont="1" applyBorder="1" applyAlignment="1">
      <alignment wrapText="1"/>
    </xf>
    <xf numFmtId="0" fontId="10" fillId="0" borderId="37" xfId="0" applyFont="1" applyBorder="1"/>
    <xf numFmtId="0" fontId="11" fillId="2" borderId="38" xfId="0" applyFont="1" applyFill="1" applyBorder="1"/>
    <xf numFmtId="0" fontId="11" fillId="2" borderId="39" xfId="0" applyFont="1" applyFill="1" applyBorder="1"/>
    <xf numFmtId="0" fontId="11" fillId="2" borderId="40" xfId="0" applyFont="1" applyFill="1" applyBorder="1"/>
    <xf numFmtId="4" fontId="11" fillId="2" borderId="41" xfId="0" applyNumberFormat="1" applyFont="1" applyFill="1" applyBorder="1"/>
    <xf numFmtId="4" fontId="11" fillId="2" borderId="40" xfId="0" applyNumberFormat="1" applyFont="1" applyFill="1" applyBorder="1"/>
    <xf numFmtId="0" fontId="11" fillId="0" borderId="39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2" fontId="11" fillId="0" borderId="0" xfId="0" applyNumberFormat="1" applyFont="1"/>
    <xf numFmtId="4" fontId="11" fillId="0" borderId="0" xfId="0" applyNumberFormat="1" applyFont="1"/>
    <xf numFmtId="0" fontId="11" fillId="0" borderId="39" xfId="0" applyFont="1" applyBorder="1"/>
    <xf numFmtId="0" fontId="11" fillId="0" borderId="40" xfId="0" applyFont="1" applyBorder="1"/>
    <xf numFmtId="2" fontId="10" fillId="2" borderId="40" xfId="0" applyNumberFormat="1" applyFont="1" applyFill="1" applyBorder="1"/>
    <xf numFmtId="4" fontId="11" fillId="0" borderId="19" xfId="0" applyNumberFormat="1" applyFont="1" applyBorder="1"/>
    <xf numFmtId="4" fontId="10" fillId="0" borderId="44" xfId="0" applyNumberFormat="1" applyFont="1" applyBorder="1"/>
    <xf numFmtId="4" fontId="10" fillId="0" borderId="45" xfId="0" applyNumberFormat="1" applyFont="1" applyBorder="1"/>
    <xf numFmtId="4" fontId="10" fillId="0" borderId="46" xfId="0" applyNumberFormat="1" applyFont="1" applyBorder="1"/>
    <xf numFmtId="4" fontId="10" fillId="0" borderId="47" xfId="0" applyNumberFormat="1" applyFont="1" applyBorder="1"/>
    <xf numFmtId="4" fontId="10" fillId="0" borderId="32" xfId="0" applyNumberFormat="1" applyFont="1" applyBorder="1"/>
    <xf numFmtId="0" fontId="10" fillId="0" borderId="43" xfId="0" applyFont="1" applyBorder="1" applyAlignment="1">
      <alignment wrapText="1"/>
    </xf>
    <xf numFmtId="0" fontId="11" fillId="0" borderId="37" xfId="0" applyFont="1" applyBorder="1"/>
    <xf numFmtId="4" fontId="10" fillId="0" borderId="48" xfId="0" applyNumberFormat="1" applyFont="1" applyBorder="1"/>
    <xf numFmtId="4" fontId="11" fillId="0" borderId="32" xfId="0" applyNumberFormat="1" applyFont="1" applyBorder="1"/>
    <xf numFmtId="0" fontId="13" fillId="0" borderId="0" xfId="0" applyFont="1"/>
    <xf numFmtId="0" fontId="10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4" fillId="0" borderId="0" xfId="1" applyFont="1"/>
    <xf numFmtId="0" fontId="14" fillId="0" borderId="0" xfId="1" applyFont="1" applyAlignment="1">
      <alignment horizontal="center"/>
    </xf>
    <xf numFmtId="0" fontId="21" fillId="0" borderId="0" xfId="1"/>
    <xf numFmtId="0" fontId="15" fillId="0" borderId="0" xfId="1" applyFont="1" applyAlignment="1">
      <alignment vertical="top" wrapText="1"/>
    </xf>
    <xf numFmtId="0" fontId="14" fillId="0" borderId="0" xfId="1" applyFont="1" applyAlignment="1">
      <alignment vertical="top" wrapText="1"/>
    </xf>
    <xf numFmtId="0" fontId="14" fillId="0" borderId="0" xfId="1" applyFont="1" applyAlignment="1">
      <alignment horizontal="justify" vertical="top" wrapText="1"/>
    </xf>
    <xf numFmtId="0" fontId="16" fillId="0" borderId="0" xfId="1" applyFont="1" applyAlignment="1">
      <alignment horizontal="justify"/>
    </xf>
    <xf numFmtId="0" fontId="17" fillId="0" borderId="0" xfId="1" applyFont="1"/>
    <xf numFmtId="0" fontId="18" fillId="0" borderId="40" xfId="1" applyFont="1" applyBorder="1" applyAlignment="1">
      <alignment horizontal="center"/>
    </xf>
    <xf numFmtId="0" fontId="18" fillId="0" borderId="49" xfId="1" applyFont="1" applyBorder="1" applyAlignment="1">
      <alignment vertical="top" wrapText="1"/>
    </xf>
    <xf numFmtId="0" fontId="18" fillId="0" borderId="50" xfId="1" applyFont="1" applyBorder="1" applyAlignment="1">
      <alignment vertical="top" wrapText="1"/>
    </xf>
    <xf numFmtId="0" fontId="18" fillId="0" borderId="49" xfId="1" applyFont="1" applyBorder="1" applyAlignment="1">
      <alignment horizontal="center" vertical="top" wrapText="1"/>
    </xf>
    <xf numFmtId="0" fontId="17" fillId="0" borderId="39" xfId="1" applyFont="1" applyBorder="1" applyAlignment="1">
      <alignment vertical="top" wrapText="1"/>
    </xf>
    <xf numFmtId="0" fontId="17" fillId="0" borderId="50" xfId="1" applyFont="1" applyBorder="1" applyAlignment="1">
      <alignment vertical="top" wrapText="1"/>
    </xf>
    <xf numFmtId="0" fontId="17" fillId="0" borderId="49" xfId="1" applyFont="1" applyBorder="1" applyAlignment="1">
      <alignment horizontal="center" vertical="top" wrapText="1"/>
    </xf>
    <xf numFmtId="0" fontId="17" fillId="0" borderId="49" xfId="1" applyFont="1" applyBorder="1" applyAlignment="1">
      <alignment horizontal="center" vertical="center" wrapText="1"/>
    </xf>
    <xf numFmtId="0" fontId="17" fillId="0" borderId="39" xfId="1" applyFont="1" applyBorder="1" applyAlignment="1">
      <alignment horizontal="right" vertical="top" wrapText="1"/>
    </xf>
    <xf numFmtId="0" fontId="17" fillId="0" borderId="40" xfId="1" applyFont="1" applyBorder="1" applyAlignment="1">
      <alignment vertical="top" wrapText="1"/>
    </xf>
    <xf numFmtId="0" fontId="17" fillId="0" borderId="39" xfId="1" applyFont="1" applyBorder="1" applyAlignment="1">
      <alignment horizontal="center" vertical="top" wrapText="1"/>
    </xf>
    <xf numFmtId="0" fontId="18" fillId="0" borderId="39" xfId="1" applyFont="1" applyBorder="1" applyAlignment="1">
      <alignment vertical="top" wrapText="1"/>
    </xf>
    <xf numFmtId="0" fontId="18" fillId="0" borderId="49" xfId="1" applyFont="1" applyBorder="1" applyAlignment="1">
      <alignment horizontal="center" vertical="center" wrapText="1"/>
    </xf>
    <xf numFmtId="0" fontId="17" fillId="0" borderId="50" xfId="1" applyFont="1" applyBorder="1" applyAlignment="1">
      <alignment horizontal="justify" vertical="top" wrapText="1"/>
    </xf>
    <xf numFmtId="0" fontId="17" fillId="0" borderId="0" xfId="1" applyFont="1" applyAlignment="1">
      <alignment vertical="top" wrapText="1"/>
    </xf>
    <xf numFmtId="2" fontId="11" fillId="2" borderId="40" xfId="0" applyNumberFormat="1" applyFont="1" applyFill="1" applyBorder="1"/>
    <xf numFmtId="0" fontId="10" fillId="0" borderId="53" xfId="0" applyFont="1" applyBorder="1"/>
    <xf numFmtId="4" fontId="10" fillId="0" borderId="54" xfId="0" applyNumberFormat="1" applyFont="1" applyBorder="1"/>
    <xf numFmtId="2" fontId="10" fillId="0" borderId="55" xfId="0" applyNumberFormat="1" applyFont="1" applyBorder="1"/>
    <xf numFmtId="4" fontId="10" fillId="0" borderId="55" xfId="0" applyNumberFormat="1" applyFont="1" applyBorder="1"/>
    <xf numFmtId="0" fontId="10" fillId="0" borderId="56" xfId="0" applyFont="1" applyBorder="1"/>
    <xf numFmtId="2" fontId="10" fillId="0" borderId="57" xfId="0" applyNumberFormat="1" applyFont="1" applyBorder="1"/>
    <xf numFmtId="0" fontId="10" fillId="0" borderId="58" xfId="0" applyFont="1" applyBorder="1"/>
    <xf numFmtId="4" fontId="10" fillId="3" borderId="3" xfId="0" applyNumberFormat="1" applyFont="1" applyFill="1" applyBorder="1"/>
    <xf numFmtId="0" fontId="10" fillId="3" borderId="19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 wrapText="1"/>
    </xf>
    <xf numFmtId="0" fontId="10" fillId="3" borderId="20" xfId="0" applyFont="1" applyFill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0" fontId="10" fillId="3" borderId="14" xfId="0" applyFont="1" applyFill="1" applyBorder="1" applyAlignment="1">
      <alignment horizontal="left"/>
    </xf>
    <xf numFmtId="4" fontId="10" fillId="3" borderId="14" xfId="0" applyNumberFormat="1" applyFont="1" applyFill="1" applyBorder="1"/>
    <xf numFmtId="0" fontId="10" fillId="3" borderId="46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4" fontId="10" fillId="3" borderId="1" xfId="0" applyNumberFormat="1" applyFont="1" applyFill="1" applyBorder="1"/>
    <xf numFmtId="0" fontId="10" fillId="3" borderId="48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4" fontId="10" fillId="3" borderId="11" xfId="0" applyNumberFormat="1" applyFont="1" applyFill="1" applyBorder="1"/>
    <xf numFmtId="4" fontId="11" fillId="3" borderId="61" xfId="0" applyNumberFormat="1" applyFont="1" applyFill="1" applyBorder="1"/>
    <xf numFmtId="4" fontId="11" fillId="3" borderId="62" xfId="0" applyNumberFormat="1" applyFont="1" applyFill="1" applyBorder="1"/>
    <xf numFmtId="0" fontId="12" fillId="0" borderId="65" xfId="0" applyFont="1" applyBorder="1" applyAlignment="1">
      <alignment horizontal="center" wrapText="1"/>
    </xf>
    <xf numFmtId="0" fontId="19" fillId="0" borderId="65" xfId="0" applyFont="1" applyBorder="1" applyAlignment="1">
      <alignment horizontal="center" wrapText="1"/>
    </xf>
    <xf numFmtId="0" fontId="12" fillId="0" borderId="66" xfId="0" applyFont="1" applyBorder="1" applyAlignment="1">
      <alignment horizontal="center" wrapText="1"/>
    </xf>
    <xf numFmtId="0" fontId="12" fillId="0" borderId="67" xfId="0" applyFont="1" applyBorder="1" applyAlignment="1">
      <alignment horizontal="center" wrapText="1"/>
    </xf>
    <xf numFmtId="0" fontId="19" fillId="0" borderId="67" xfId="0" applyFont="1" applyBorder="1" applyAlignment="1">
      <alignment horizontal="center" wrapText="1"/>
    </xf>
    <xf numFmtId="0" fontId="12" fillId="0" borderId="69" xfId="0" applyFont="1" applyBorder="1" applyAlignment="1">
      <alignment horizontal="center" wrapText="1"/>
    </xf>
    <xf numFmtId="0" fontId="12" fillId="0" borderId="70" xfId="0" applyFont="1" applyBorder="1" applyAlignment="1">
      <alignment horizontal="center" wrapText="1"/>
    </xf>
    <xf numFmtId="0" fontId="12" fillId="0" borderId="69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9" fillId="0" borderId="37" xfId="0" applyFont="1" applyBorder="1" applyAlignment="1">
      <alignment horizontal="center" wrapText="1"/>
    </xf>
    <xf numFmtId="0" fontId="12" fillId="0" borderId="37" xfId="0" applyFont="1" applyBorder="1" applyAlignment="1">
      <alignment horizontal="center" wrapText="1"/>
    </xf>
    <xf numFmtId="4" fontId="10" fillId="0" borderId="34" xfId="0" applyNumberFormat="1" applyFont="1" applyBorder="1"/>
    <xf numFmtId="4" fontId="11" fillId="0" borderId="47" xfId="0" applyNumberFormat="1" applyFont="1" applyBorder="1"/>
    <xf numFmtId="0" fontId="12" fillId="0" borderId="51" xfId="0" applyFont="1" applyBorder="1" applyAlignment="1">
      <alignment horizontal="center"/>
    </xf>
    <xf numFmtId="0" fontId="12" fillId="0" borderId="73" xfId="0" applyFont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justify" vertical="top" wrapText="1"/>
    </xf>
    <xf numFmtId="14" fontId="17" fillId="0" borderId="39" xfId="1" applyNumberFormat="1" applyFont="1" applyBorder="1" applyAlignment="1">
      <alignment horizontal="left" vertical="top" wrapText="1"/>
    </xf>
    <xf numFmtId="0" fontId="17" fillId="0" borderId="39" xfId="1" applyFont="1" applyBorder="1" applyAlignment="1">
      <alignment horizontal="left" vertical="top" wrapText="1"/>
    </xf>
    <xf numFmtId="0" fontId="23" fillId="0" borderId="50" xfId="1" applyFont="1" applyBorder="1" applyAlignment="1">
      <alignment vertical="top" wrapText="1"/>
    </xf>
    <xf numFmtId="0" fontId="11" fillId="0" borderId="84" xfId="0" applyFont="1" applyBorder="1"/>
    <xf numFmtId="43" fontId="10" fillId="0" borderId="2" xfId="2" quotePrefix="1" applyFont="1" applyBorder="1" applyAlignment="1">
      <alignment horizontal="left"/>
    </xf>
    <xf numFmtId="43" fontId="10" fillId="0" borderId="2" xfId="2" applyFont="1" applyBorder="1"/>
    <xf numFmtId="43" fontId="10" fillId="0" borderId="2" xfId="2" applyFont="1" applyBorder="1" applyAlignment="1">
      <alignment horizontal="left"/>
    </xf>
    <xf numFmtId="43" fontId="10" fillId="0" borderId="12" xfId="2" applyFont="1" applyBorder="1"/>
    <xf numFmtId="43" fontId="10" fillId="0" borderId="15" xfId="2" applyFont="1" applyBorder="1" applyAlignment="1">
      <alignment horizontal="left"/>
    </xf>
    <xf numFmtId="43" fontId="10" fillId="0" borderId="12" xfId="2" applyFont="1" applyBorder="1" applyAlignment="1">
      <alignment horizontal="left"/>
    </xf>
    <xf numFmtId="43" fontId="10" fillId="0" borderId="15" xfId="2" applyFont="1" applyBorder="1"/>
    <xf numFmtId="43" fontId="10" fillId="0" borderId="2" xfId="2" applyFont="1" applyBorder="1" applyAlignment="1">
      <alignment horizontal="center" wrapText="1"/>
    </xf>
    <xf numFmtId="43" fontId="10" fillId="0" borderId="2" xfId="2" applyFont="1" applyBorder="1" applyAlignment="1">
      <alignment wrapText="1"/>
    </xf>
    <xf numFmtId="43" fontId="10" fillId="0" borderId="83" xfId="2" applyFont="1" applyBorder="1"/>
    <xf numFmtId="0" fontId="11" fillId="0" borderId="85" xfId="0" applyFont="1" applyBorder="1"/>
    <xf numFmtId="43" fontId="10" fillId="0" borderId="86" xfId="2" applyFont="1" applyBorder="1" applyAlignment="1">
      <alignment horizontal="left"/>
    </xf>
    <xf numFmtId="43" fontId="10" fillId="0" borderId="87" xfId="2" applyFont="1" applyBorder="1" applyAlignment="1">
      <alignment horizontal="left"/>
    </xf>
    <xf numFmtId="43" fontId="10" fillId="0" borderId="88" xfId="2" applyFont="1" applyBorder="1"/>
    <xf numFmtId="43" fontId="10" fillId="0" borderId="2" xfId="2" applyFont="1" applyBorder="1" applyAlignment="1">
      <alignment horizontal="center"/>
    </xf>
    <xf numFmtId="0" fontId="10" fillId="0" borderId="89" xfId="0" applyFont="1" applyBorder="1"/>
    <xf numFmtId="0" fontId="11" fillId="0" borderId="90" xfId="0" applyFont="1" applyBorder="1"/>
    <xf numFmtId="0" fontId="10" fillId="0" borderId="91" xfId="0" applyFont="1" applyBorder="1"/>
    <xf numFmtId="43" fontId="11" fillId="0" borderId="90" xfId="2" applyFont="1" applyBorder="1"/>
    <xf numFmtId="0" fontId="11" fillId="0" borderId="85" xfId="0" applyFont="1" applyBorder="1" applyAlignment="1">
      <alignment horizontal="center"/>
    </xf>
    <xf numFmtId="0" fontId="11" fillId="0" borderId="85" xfId="0" applyFont="1" applyBorder="1" applyAlignment="1">
      <alignment horizontal="left"/>
    </xf>
    <xf numFmtId="0" fontId="11" fillId="2" borderId="41" xfId="0" applyFont="1" applyFill="1" applyBorder="1"/>
    <xf numFmtId="0" fontId="12" fillId="0" borderId="90" xfId="0" applyFont="1" applyBorder="1" applyAlignment="1">
      <alignment horizontal="center"/>
    </xf>
    <xf numFmtId="0" fontId="26" fillId="0" borderId="0" xfId="0" applyFont="1"/>
    <xf numFmtId="0" fontId="11" fillId="0" borderId="92" xfId="0" applyFont="1" applyBorder="1"/>
    <xf numFmtId="0" fontId="11" fillId="0" borderId="92" xfId="0" applyFont="1" applyBorder="1" applyAlignment="1">
      <alignment wrapText="1"/>
    </xf>
    <xf numFmtId="4" fontId="10" fillId="0" borderId="32" xfId="0" applyNumberFormat="1" applyFont="1" applyBorder="1" applyAlignment="1">
      <alignment wrapText="1"/>
    </xf>
    <xf numFmtId="4" fontId="10" fillId="0" borderId="37" xfId="0" applyNumberFormat="1" applyFont="1" applyBorder="1"/>
    <xf numFmtId="0" fontId="10" fillId="0" borderId="0" xfId="0" applyFont="1" applyAlignment="1">
      <alignment wrapText="1"/>
    </xf>
    <xf numFmtId="4" fontId="10" fillId="0" borderId="93" xfId="0" applyNumberFormat="1" applyFont="1" applyBorder="1"/>
    <xf numFmtId="4" fontId="10" fillId="0" borderId="71" xfId="0" applyNumberFormat="1" applyFont="1" applyBorder="1"/>
    <xf numFmtId="0" fontId="10" fillId="0" borderId="95" xfId="0" applyFont="1" applyBorder="1"/>
    <xf numFmtId="0" fontId="11" fillId="0" borderId="96" xfId="0" applyFont="1" applyBorder="1" applyAlignment="1">
      <alignment horizontal="center"/>
    </xf>
    <xf numFmtId="0" fontId="10" fillId="0" borderId="96" xfId="0" applyFont="1" applyBorder="1"/>
    <xf numFmtId="4" fontId="11" fillId="0" borderId="38" xfId="0" applyNumberFormat="1" applyFont="1" applyBorder="1"/>
    <xf numFmtId="0" fontId="10" fillId="0" borderId="58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97" xfId="0" applyFont="1" applyBorder="1" applyAlignment="1">
      <alignment horizontal="center"/>
    </xf>
    <xf numFmtId="0" fontId="10" fillId="0" borderId="96" xfId="0" applyFont="1" applyBorder="1" applyAlignment="1">
      <alignment horizontal="center"/>
    </xf>
    <xf numFmtId="4" fontId="11" fillId="0" borderId="96" xfId="0" applyNumberFormat="1" applyFont="1" applyBorder="1"/>
    <xf numFmtId="0" fontId="11" fillId="0" borderId="95" xfId="0" applyFont="1" applyBorder="1" applyAlignment="1">
      <alignment horizontal="center"/>
    </xf>
    <xf numFmtId="0" fontId="11" fillId="0" borderId="96" xfId="0" applyFont="1" applyBorder="1" applyAlignment="1">
      <alignment horizontal="center" wrapText="1"/>
    </xf>
    <xf numFmtId="0" fontId="11" fillId="0" borderId="96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11" fillId="0" borderId="38" xfId="0" applyFont="1" applyBorder="1" applyAlignment="1">
      <alignment horizontal="center" wrapText="1"/>
    </xf>
    <xf numFmtId="0" fontId="11" fillId="0" borderId="49" xfId="0" applyFont="1" applyBorder="1" applyAlignment="1">
      <alignment horizontal="center" vertical="top" wrapText="1"/>
    </xf>
    <xf numFmtId="0" fontId="11" fillId="2" borderId="99" xfId="0" applyFont="1" applyFill="1" applyBorder="1"/>
    <xf numFmtId="2" fontId="10" fillId="0" borderId="100" xfId="0" applyNumberFormat="1" applyFont="1" applyBorder="1"/>
    <xf numFmtId="4" fontId="11" fillId="0" borderId="55" xfId="0" applyNumberFormat="1" applyFont="1" applyBorder="1"/>
    <xf numFmtId="2" fontId="10" fillId="0" borderId="101" xfId="0" applyNumberFormat="1" applyFont="1" applyBorder="1"/>
    <xf numFmtId="0" fontId="11" fillId="2" borderId="102" xfId="0" applyFont="1" applyFill="1" applyBorder="1"/>
    <xf numFmtId="2" fontId="10" fillId="0" borderId="97" xfId="0" applyNumberFormat="1" applyFont="1" applyBorder="1"/>
    <xf numFmtId="2" fontId="10" fillId="0" borderId="93" xfId="0" applyNumberFormat="1" applyFont="1" applyBorder="1"/>
    <xf numFmtId="2" fontId="10" fillId="0" borderId="54" xfId="0" applyNumberFormat="1" applyFont="1" applyBorder="1"/>
    <xf numFmtId="4" fontId="11" fillId="0" borderId="57" xfId="0" applyNumberFormat="1" applyFont="1" applyBorder="1"/>
    <xf numFmtId="4" fontId="10" fillId="0" borderId="57" xfId="0" applyNumberFormat="1" applyFont="1" applyBorder="1"/>
    <xf numFmtId="2" fontId="11" fillId="0" borderId="103" xfId="0" applyNumberFormat="1" applyFont="1" applyBorder="1"/>
    <xf numFmtId="2" fontId="10" fillId="0" borderId="103" xfId="0" applyNumberFormat="1" applyFont="1" applyBorder="1"/>
    <xf numFmtId="0" fontId="10" fillId="0" borderId="65" xfId="0" applyFont="1" applyBorder="1" applyAlignment="1">
      <alignment wrapText="1"/>
    </xf>
    <xf numFmtId="0" fontId="10" fillId="0" borderId="105" xfId="0" applyFont="1" applyBorder="1" applyAlignment="1">
      <alignment wrapText="1"/>
    </xf>
    <xf numFmtId="4" fontId="10" fillId="0" borderId="105" xfId="0" applyNumberFormat="1" applyFont="1" applyBorder="1" applyAlignment="1">
      <alignment wrapText="1"/>
    </xf>
    <xf numFmtId="4" fontId="10" fillId="0" borderId="67" xfId="0" applyNumberFormat="1" applyFont="1" applyBorder="1"/>
    <xf numFmtId="4" fontId="10" fillId="0" borderId="105" xfId="0" applyNumberFormat="1" applyFont="1" applyBorder="1"/>
    <xf numFmtId="4" fontId="10" fillId="0" borderId="94" xfId="0" applyNumberFormat="1" applyFont="1" applyBorder="1"/>
    <xf numFmtId="0" fontId="10" fillId="0" borderId="34" xfId="0" applyFont="1" applyBorder="1" applyAlignment="1">
      <alignment horizontal="center" wrapText="1"/>
    </xf>
    <xf numFmtId="0" fontId="11" fillId="0" borderId="35" xfId="0" applyFont="1" applyBorder="1" applyAlignment="1">
      <alignment horizontal="center" wrapText="1"/>
    </xf>
    <xf numFmtId="0" fontId="11" fillId="0" borderId="34" xfId="0" applyFont="1" applyBorder="1" applyAlignment="1">
      <alignment horizontal="center" wrapText="1"/>
    </xf>
    <xf numFmtId="0" fontId="12" fillId="0" borderId="42" xfId="0" applyFont="1" applyBorder="1" applyAlignment="1">
      <alignment horizontal="center" wrapText="1"/>
    </xf>
    <xf numFmtId="0" fontId="10" fillId="0" borderId="35" xfId="0" applyFont="1" applyBorder="1" applyAlignment="1">
      <alignment wrapText="1"/>
    </xf>
    <xf numFmtId="0" fontId="11" fillId="2" borderId="39" xfId="0" applyFont="1" applyFill="1" applyBorder="1" applyAlignment="1">
      <alignment wrapText="1"/>
    </xf>
    <xf numFmtId="0" fontId="11" fillId="2" borderId="40" xfId="0" applyFont="1" applyFill="1" applyBorder="1" applyAlignment="1">
      <alignment wrapText="1"/>
    </xf>
    <xf numFmtId="0" fontId="11" fillId="0" borderId="72" xfId="0" applyFont="1" applyBorder="1" applyAlignment="1">
      <alignment horizontal="center" wrapText="1"/>
    </xf>
    <xf numFmtId="0" fontId="10" fillId="0" borderId="39" xfId="0" applyFont="1" applyBorder="1" applyAlignment="1">
      <alignment horizontal="center"/>
    </xf>
    <xf numFmtId="0" fontId="10" fillId="0" borderId="59" xfId="0" applyFont="1" applyBorder="1" applyAlignment="1">
      <alignment horizontal="center"/>
    </xf>
    <xf numFmtId="0" fontId="10" fillId="0" borderId="61" xfId="0" applyFont="1" applyBorder="1" applyAlignment="1">
      <alignment horizont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1" fillId="0" borderId="64" xfId="0" applyFont="1" applyBorder="1"/>
    <xf numFmtId="0" fontId="11" fillId="0" borderId="52" xfId="0" applyFont="1" applyBorder="1"/>
    <xf numFmtId="0" fontId="11" fillId="0" borderId="52" xfId="0" applyFont="1" applyBorder="1" applyAlignment="1">
      <alignment horizontal="center"/>
    </xf>
    <xf numFmtId="0" fontId="11" fillId="0" borderId="106" xfId="0" applyFont="1" applyBorder="1"/>
    <xf numFmtId="0" fontId="11" fillId="0" borderId="107" xfId="0" applyFont="1" applyBorder="1"/>
    <xf numFmtId="0" fontId="11" fillId="0" borderId="113" xfId="0" applyFont="1" applyBorder="1" applyAlignment="1">
      <alignment horizontal="center"/>
    </xf>
    <xf numFmtId="0" fontId="11" fillId="0" borderId="114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11" fillId="0" borderId="61" xfId="0" applyNumberFormat="1" applyFont="1" applyBorder="1" applyAlignment="1">
      <alignment horizontal="center"/>
    </xf>
    <xf numFmtId="4" fontId="11" fillId="0" borderId="62" xfId="0" applyNumberFormat="1" applyFont="1" applyBorder="1" applyAlignment="1">
      <alignment horizontal="center"/>
    </xf>
    <xf numFmtId="0" fontId="10" fillId="0" borderId="80" xfId="0" applyFont="1" applyBorder="1"/>
    <xf numFmtId="4" fontId="10" fillId="0" borderId="54" xfId="0" applyNumberFormat="1" applyFont="1" applyBorder="1" applyAlignment="1">
      <alignment horizontal="center"/>
    </xf>
    <xf numFmtId="0" fontId="10" fillId="0" borderId="115" xfId="0" applyFont="1" applyBorder="1"/>
    <xf numFmtId="4" fontId="10" fillId="0" borderId="55" xfId="0" applyNumberFormat="1" applyFont="1" applyBorder="1" applyAlignment="1">
      <alignment horizontal="center"/>
    </xf>
    <xf numFmtId="0" fontId="10" fillId="0" borderId="116" xfId="0" applyFont="1" applyBorder="1"/>
    <xf numFmtId="4" fontId="10" fillId="0" borderId="57" xfId="0" applyNumberFormat="1" applyFont="1" applyBorder="1" applyAlignment="1">
      <alignment horizontal="center"/>
    </xf>
    <xf numFmtId="0" fontId="11" fillId="0" borderId="117" xfId="0" applyFont="1" applyBorder="1" applyAlignment="1">
      <alignment vertical="center"/>
    </xf>
    <xf numFmtId="0" fontId="11" fillId="0" borderId="118" xfId="0" applyFont="1" applyBorder="1" applyAlignment="1">
      <alignment horizontal="center" wrapText="1"/>
    </xf>
    <xf numFmtId="0" fontId="11" fillId="0" borderId="118" xfId="0" applyFont="1" applyBorder="1" applyAlignment="1">
      <alignment horizontal="center" vertical="center"/>
    </xf>
    <xf numFmtId="0" fontId="11" fillId="0" borderId="118" xfId="0" applyFont="1" applyBorder="1" applyAlignment="1">
      <alignment horizontal="center" vertical="center" wrapText="1"/>
    </xf>
    <xf numFmtId="0" fontId="10" fillId="0" borderId="80" xfId="0" applyFont="1" applyBorder="1" applyAlignment="1">
      <alignment wrapText="1"/>
    </xf>
    <xf numFmtId="0" fontId="10" fillId="0" borderId="119" xfId="0" applyFont="1" applyBorder="1"/>
    <xf numFmtId="4" fontId="10" fillId="0" borderId="107" xfId="0" applyNumberFormat="1" applyFont="1" applyBorder="1"/>
    <xf numFmtId="4" fontId="10" fillId="0" borderId="107" xfId="0" applyNumberFormat="1" applyFont="1" applyBorder="1" applyAlignment="1">
      <alignment horizontal="center"/>
    </xf>
    <xf numFmtId="0" fontId="11" fillId="0" borderId="121" xfId="0" applyFont="1" applyBorder="1" applyAlignment="1">
      <alignment horizontal="center" vertical="center"/>
    </xf>
    <xf numFmtId="4" fontId="10" fillId="0" borderId="15" xfId="0" applyNumberFormat="1" applyFont="1" applyBorder="1"/>
    <xf numFmtId="4" fontId="10" fillId="0" borderId="108" xfId="0" applyNumberFormat="1" applyFont="1" applyBorder="1"/>
    <xf numFmtId="0" fontId="11" fillId="0" borderId="107" xfId="0" applyFont="1" applyBorder="1" applyAlignment="1">
      <alignment horizontal="center"/>
    </xf>
    <xf numFmtId="4" fontId="11" fillId="0" borderId="111" xfId="0" applyNumberFormat="1" applyFont="1" applyBorder="1"/>
    <xf numFmtId="0" fontId="11" fillId="0" borderId="111" xfId="0" applyFont="1" applyBorder="1"/>
    <xf numFmtId="0" fontId="11" fillId="0" borderId="112" xfId="0" applyFont="1" applyBorder="1"/>
    <xf numFmtId="4" fontId="11" fillId="0" borderId="113" xfId="0" applyNumberFormat="1" applyFont="1" applyBorder="1"/>
    <xf numFmtId="0" fontId="11" fillId="0" borderId="113" xfId="0" applyFont="1" applyBorder="1"/>
    <xf numFmtId="0" fontId="11" fillId="0" borderId="114" xfId="0" applyFont="1" applyBorder="1"/>
    <xf numFmtId="0" fontId="10" fillId="0" borderId="54" xfId="0" applyFont="1" applyBorder="1"/>
    <xf numFmtId="0" fontId="10" fillId="0" borderId="55" xfId="0" applyFont="1" applyBorder="1"/>
    <xf numFmtId="0" fontId="10" fillId="0" borderId="57" xfId="0" applyFont="1" applyBorder="1"/>
    <xf numFmtId="0" fontId="11" fillId="0" borderId="74" xfId="0" applyFont="1" applyBorder="1" applyAlignment="1">
      <alignment horizontal="center"/>
    </xf>
    <xf numFmtId="0" fontId="11" fillId="0" borderId="124" xfId="0" applyFont="1" applyBorder="1" applyAlignment="1">
      <alignment horizontal="center"/>
    </xf>
    <xf numFmtId="0" fontId="10" fillId="0" borderId="126" xfId="0" applyFont="1" applyBorder="1"/>
    <xf numFmtId="0" fontId="10" fillId="0" borderId="127" xfId="0" applyFont="1" applyBorder="1" applyAlignment="1">
      <alignment horizontal="center"/>
    </xf>
    <xf numFmtId="0" fontId="11" fillId="0" borderId="128" xfId="0" applyFont="1" applyBorder="1"/>
    <xf numFmtId="43" fontId="11" fillId="0" borderId="129" xfId="2" applyFont="1" applyBorder="1"/>
    <xf numFmtId="43" fontId="10" fillId="0" borderId="127" xfId="2" applyFont="1" applyBorder="1" applyAlignment="1">
      <alignment horizontal="center"/>
    </xf>
    <xf numFmtId="43" fontId="10" fillId="0" borderId="54" xfId="2" applyFont="1" applyBorder="1"/>
    <xf numFmtId="0" fontId="11" fillId="0" borderId="130" xfId="0" applyFont="1" applyBorder="1"/>
    <xf numFmtId="43" fontId="11" fillId="0" borderId="131" xfId="2" applyFont="1" applyBorder="1"/>
    <xf numFmtId="43" fontId="10" fillId="0" borderId="127" xfId="2" applyFont="1" applyBorder="1"/>
    <xf numFmtId="43" fontId="10" fillId="0" borderId="54" xfId="2" applyFont="1" applyBorder="1" applyAlignment="1">
      <alignment horizontal="center"/>
    </xf>
    <xf numFmtId="43" fontId="11" fillId="0" borderId="131" xfId="2" applyFont="1" applyBorder="1" applyAlignment="1">
      <alignment horizontal="center"/>
    </xf>
    <xf numFmtId="0" fontId="11" fillId="0" borderId="132" xfId="0" applyFont="1" applyBorder="1"/>
    <xf numFmtId="43" fontId="11" fillId="0" borderId="133" xfId="2" applyFont="1" applyBorder="1"/>
    <xf numFmtId="0" fontId="10" fillId="0" borderId="134" xfId="0" applyFont="1" applyBorder="1"/>
    <xf numFmtId="43" fontId="10" fillId="0" borderId="135" xfId="2" applyFont="1" applyBorder="1"/>
    <xf numFmtId="0" fontId="10" fillId="0" borderId="69" xfId="0" applyFont="1" applyBorder="1"/>
    <xf numFmtId="43" fontId="11" fillId="0" borderId="127" xfId="2" applyFont="1" applyBorder="1" applyAlignment="1">
      <alignment horizontal="center"/>
    </xf>
    <xf numFmtId="0" fontId="10" fillId="0" borderId="49" xfId="0" applyFont="1" applyBorder="1"/>
    <xf numFmtId="0" fontId="10" fillId="0" borderId="77" xfId="0" applyFont="1" applyBorder="1"/>
    <xf numFmtId="43" fontId="10" fillId="0" borderId="120" xfId="2" applyFont="1" applyBorder="1"/>
    <xf numFmtId="4" fontId="10" fillId="0" borderId="113" xfId="0" applyNumberFormat="1" applyFont="1" applyBorder="1"/>
    <xf numFmtId="0" fontId="10" fillId="0" borderId="113" xfId="0" applyFont="1" applyBorder="1"/>
    <xf numFmtId="4" fontId="10" fillId="0" borderId="111" xfId="0" applyNumberFormat="1" applyFont="1" applyBorder="1"/>
    <xf numFmtId="0" fontId="10" fillId="0" borderId="111" xfId="0" applyFont="1" applyBorder="1"/>
    <xf numFmtId="0" fontId="11" fillId="0" borderId="59" xfId="0" applyFont="1" applyBorder="1"/>
    <xf numFmtId="0" fontId="11" fillId="0" borderId="61" xfId="0" applyFont="1" applyBorder="1"/>
    <xf numFmtId="43" fontId="10" fillId="0" borderId="110" xfId="2" applyFont="1" applyBorder="1"/>
    <xf numFmtId="0" fontId="10" fillId="0" borderId="59" xfId="0" applyFont="1" applyBorder="1"/>
    <xf numFmtId="0" fontId="11" fillId="0" borderId="61" xfId="0" applyFont="1" applyBorder="1" applyAlignment="1">
      <alignment horizontal="center"/>
    </xf>
    <xf numFmtId="0" fontId="10" fillId="0" borderId="136" xfId="0" applyFont="1" applyBorder="1" applyAlignment="1">
      <alignment horizontal="center"/>
    </xf>
    <xf numFmtId="0" fontId="10" fillId="0" borderId="137" xfId="0" applyFont="1" applyBorder="1"/>
    <xf numFmtId="0" fontId="10" fillId="3" borderId="80" xfId="0" applyFont="1" applyFill="1" applyBorder="1"/>
    <xf numFmtId="4" fontId="10" fillId="3" borderId="54" xfId="0" applyNumberFormat="1" applyFont="1" applyFill="1" applyBorder="1"/>
    <xf numFmtId="0" fontId="10" fillId="3" borderId="115" xfId="0" applyFont="1" applyFill="1" applyBorder="1"/>
    <xf numFmtId="0" fontId="10" fillId="3" borderId="116" xfId="0" applyFont="1" applyFill="1" applyBorder="1"/>
    <xf numFmtId="0" fontId="10" fillId="3" borderId="126" xfId="0" applyFont="1" applyFill="1" applyBorder="1"/>
    <xf numFmtId="4" fontId="10" fillId="3" borderId="127" xfId="0" applyNumberFormat="1" applyFont="1" applyFill="1" applyBorder="1"/>
    <xf numFmtId="0" fontId="11" fillId="3" borderId="59" xfId="0" applyFont="1" applyFill="1" applyBorder="1"/>
    <xf numFmtId="0" fontId="11" fillId="3" borderId="60" xfId="0" applyFont="1" applyFill="1" applyBorder="1"/>
    <xf numFmtId="0" fontId="11" fillId="3" borderId="61" xfId="0" applyFont="1" applyFill="1" applyBorder="1" applyAlignment="1">
      <alignment horizontal="center"/>
    </xf>
    <xf numFmtId="0" fontId="11" fillId="3" borderId="60" xfId="0" applyFont="1" applyFill="1" applyBorder="1" applyAlignment="1">
      <alignment horizontal="center"/>
    </xf>
    <xf numFmtId="0" fontId="11" fillId="3" borderId="63" xfId="0" applyFont="1" applyFill="1" applyBorder="1"/>
    <xf numFmtId="0" fontId="10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/>
    </xf>
    <xf numFmtId="0" fontId="11" fillId="0" borderId="61" xfId="0" applyFont="1" applyBorder="1" applyAlignment="1">
      <alignment horizontal="left"/>
    </xf>
    <xf numFmtId="4" fontId="11" fillId="0" borderId="61" xfId="0" applyNumberFormat="1" applyFont="1" applyBorder="1" applyAlignment="1">
      <alignment horizontal="right"/>
    </xf>
    <xf numFmtId="1" fontId="10" fillId="0" borderId="14" xfId="0" applyNumberFormat="1" applyFont="1" applyBorder="1" applyAlignment="1">
      <alignment horizontal="center"/>
    </xf>
    <xf numFmtId="0" fontId="11" fillId="0" borderId="61" xfId="0" applyFont="1" applyBorder="1" applyAlignment="1">
      <alignment wrapText="1"/>
    </xf>
    <xf numFmtId="1" fontId="10" fillId="0" borderId="61" xfId="0" applyNumberFormat="1" applyFont="1" applyBorder="1" applyAlignment="1">
      <alignment horizontal="center"/>
    </xf>
    <xf numFmtId="4" fontId="10" fillId="0" borderId="11" xfId="0" applyNumberFormat="1" applyFont="1" applyBorder="1"/>
    <xf numFmtId="4" fontId="10" fillId="0" borderId="11" xfId="0" applyNumberFormat="1" applyFont="1" applyBorder="1" applyAlignment="1">
      <alignment horizontal="right"/>
    </xf>
    <xf numFmtId="1" fontId="10" fillId="0" borderId="11" xfId="0" applyNumberFormat="1" applyFont="1" applyBorder="1" applyAlignment="1">
      <alignment horizontal="center"/>
    </xf>
    <xf numFmtId="0" fontId="10" fillId="0" borderId="138" xfId="0" applyFont="1" applyBorder="1"/>
    <xf numFmtId="4" fontId="11" fillId="0" borderId="16" xfId="0" applyNumberFormat="1" applyFont="1" applyBorder="1"/>
    <xf numFmtId="0" fontId="10" fillId="0" borderId="125" xfId="0" applyFont="1" applyBorder="1"/>
    <xf numFmtId="4" fontId="10" fillId="0" borderId="112" xfId="0" applyNumberFormat="1" applyFont="1" applyBorder="1"/>
    <xf numFmtId="0" fontId="10" fillId="0" borderId="113" xfId="0" applyFont="1" applyBorder="1" applyAlignment="1">
      <alignment horizontal="left" wrapText="1"/>
    </xf>
    <xf numFmtId="4" fontId="10" fillId="0" borderId="114" xfId="0" applyNumberFormat="1" applyFont="1" applyBorder="1"/>
    <xf numFmtId="4" fontId="11" fillId="0" borderId="110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10" fillId="0" borderId="12" xfId="0" applyNumberFormat="1" applyFont="1" applyBorder="1" applyAlignment="1">
      <alignment horizontal="right"/>
    </xf>
    <xf numFmtId="4" fontId="10" fillId="0" borderId="2" xfId="0" applyNumberFormat="1" applyFont="1" applyBorder="1" applyAlignment="1">
      <alignment horizontal="right"/>
    </xf>
    <xf numFmtId="4" fontId="11" fillId="0" borderId="139" xfId="0" applyNumberFormat="1" applyFont="1" applyBorder="1"/>
    <xf numFmtId="4" fontId="11" fillId="0" borderId="40" xfId="0" applyNumberFormat="1" applyFont="1" applyBorder="1"/>
    <xf numFmtId="4" fontId="11" fillId="0" borderId="99" xfId="0" applyNumberFormat="1" applyFont="1" applyBorder="1"/>
    <xf numFmtId="4" fontId="10" fillId="0" borderId="140" xfId="0" applyNumberFormat="1" applyFont="1" applyBorder="1"/>
    <xf numFmtId="4" fontId="11" fillId="0" borderId="140" xfId="0" applyNumberFormat="1" applyFont="1" applyBorder="1"/>
    <xf numFmtId="4" fontId="10" fillId="0" borderId="99" xfId="0" applyNumberFormat="1" applyFont="1" applyBorder="1"/>
    <xf numFmtId="0" fontId="1" fillId="3" borderId="0" xfId="0" applyFont="1" applyFill="1" applyAlignment="1">
      <alignment vertical="top"/>
    </xf>
    <xf numFmtId="4" fontId="11" fillId="0" borderId="141" xfId="0" applyNumberFormat="1" applyFont="1" applyBorder="1"/>
    <xf numFmtId="4" fontId="10" fillId="0" borderId="143" xfId="0" applyNumberFormat="1" applyFont="1" applyBorder="1"/>
    <xf numFmtId="4" fontId="10" fillId="0" borderId="144" xfId="0" applyNumberFormat="1" applyFont="1" applyBorder="1"/>
    <xf numFmtId="4" fontId="10" fillId="0" borderId="145" xfId="0" applyNumberFormat="1" applyFont="1" applyBorder="1"/>
    <xf numFmtId="4" fontId="11" fillId="0" borderId="146" xfId="0" applyNumberFormat="1" applyFont="1" applyBorder="1"/>
    <xf numFmtId="4" fontId="10" fillId="0" borderId="147" xfId="0" applyNumberFormat="1" applyFont="1" applyBorder="1"/>
    <xf numFmtId="0" fontId="10" fillId="0" borderId="19" xfId="0" applyFont="1" applyBorder="1"/>
    <xf numFmtId="4" fontId="10" fillId="0" borderId="52" xfId="0" applyNumberFormat="1" applyFont="1" applyBorder="1"/>
    <xf numFmtId="0" fontId="11" fillId="0" borderId="2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43" fontId="10" fillId="0" borderId="150" xfId="2" applyFont="1" applyBorder="1"/>
    <xf numFmtId="43" fontId="10" fillId="0" borderId="149" xfId="2" applyFont="1" applyBorder="1" applyAlignment="1">
      <alignment horizontal="center"/>
    </xf>
    <xf numFmtId="43" fontId="10" fillId="0" borderId="149" xfId="2" applyFont="1" applyBorder="1"/>
    <xf numFmtId="43" fontId="10" fillId="0" borderId="151" xfId="2" applyFont="1" applyBorder="1" applyAlignment="1">
      <alignment horizontal="center"/>
    </xf>
    <xf numFmtId="43" fontId="10" fillId="0" borderId="152" xfId="2" applyFont="1" applyBorder="1" applyAlignment="1">
      <alignment horizontal="center"/>
    </xf>
    <xf numFmtId="43" fontId="10" fillId="0" borderId="153" xfId="2" applyFont="1" applyBorder="1" applyAlignment="1">
      <alignment horizontal="center"/>
    </xf>
    <xf numFmtId="43" fontId="10" fillId="0" borderId="154" xfId="2" applyFont="1" applyBorder="1" applyAlignment="1">
      <alignment horizontal="center"/>
    </xf>
    <xf numFmtId="43" fontId="10" fillId="0" borderId="155" xfId="2" applyFont="1" applyBorder="1"/>
    <xf numFmtId="43" fontId="10" fillId="0" borderId="156" xfId="2" applyFont="1" applyBorder="1"/>
    <xf numFmtId="43" fontId="10" fillId="0" borderId="157" xfId="2" applyFont="1" applyBorder="1"/>
    <xf numFmtId="4" fontId="10" fillId="0" borderId="149" xfId="0" applyNumberFormat="1" applyFont="1" applyBorder="1"/>
    <xf numFmtId="43" fontId="11" fillId="0" borderId="153" xfId="2" applyFont="1" applyBorder="1"/>
    <xf numFmtId="4" fontId="10" fillId="0" borderId="157" xfId="0" applyNumberFormat="1" applyFont="1" applyBorder="1"/>
    <xf numFmtId="0" fontId="11" fillId="0" borderId="158" xfId="0" applyFont="1" applyBorder="1" applyAlignment="1">
      <alignment horizontal="center" vertical="center"/>
    </xf>
    <xf numFmtId="4" fontId="10" fillId="0" borderId="159" xfId="0" applyNumberFormat="1" applyFont="1" applyBorder="1"/>
    <xf numFmtId="4" fontId="10" fillId="0" borderId="160" xfId="0" applyNumberFormat="1" applyFont="1" applyBorder="1"/>
    <xf numFmtId="0" fontId="10" fillId="0" borderId="104" xfId="0" applyFont="1" applyBorder="1" applyAlignment="1">
      <alignment wrapText="1"/>
    </xf>
    <xf numFmtId="0" fontId="10" fillId="0" borderId="58" xfId="0" applyFont="1" applyBorder="1" applyAlignment="1">
      <alignment horizontal="left"/>
    </xf>
    <xf numFmtId="0" fontId="10" fillId="0" borderId="53" xfId="0" applyFont="1" applyBorder="1" applyAlignment="1">
      <alignment horizontal="left"/>
    </xf>
    <xf numFmtId="0" fontId="11" fillId="2" borderId="102" xfId="0" applyFont="1" applyFill="1" applyBorder="1" applyAlignment="1">
      <alignment horizontal="left"/>
    </xf>
    <xf numFmtId="4" fontId="21" fillId="0" borderId="0" xfId="1" applyNumberFormat="1"/>
    <xf numFmtId="4" fontId="17" fillId="0" borderId="0" xfId="1" applyNumberFormat="1" applyFont="1"/>
    <xf numFmtId="4" fontId="18" fillId="0" borderId="40" xfId="1" applyNumberFormat="1" applyFont="1" applyBorder="1" applyAlignment="1">
      <alignment horizontal="center"/>
    </xf>
    <xf numFmtId="4" fontId="18" fillId="0" borderId="40" xfId="1" applyNumberFormat="1" applyFont="1" applyBorder="1" applyAlignment="1">
      <alignment horizontal="center" vertical="top" wrapText="1"/>
    </xf>
    <xf numFmtId="4" fontId="17" fillId="0" borderId="50" xfId="1" applyNumberFormat="1" applyFont="1" applyBorder="1" applyAlignment="1">
      <alignment horizontal="center" vertical="top" wrapText="1"/>
    </xf>
    <xf numFmtId="4" fontId="17" fillId="0" borderId="50" xfId="1" applyNumberFormat="1" applyFont="1" applyBorder="1" applyAlignment="1">
      <alignment horizontal="center" vertical="center" wrapText="1"/>
    </xf>
    <xf numFmtId="4" fontId="17" fillId="0" borderId="40" xfId="1" applyNumberFormat="1" applyFont="1" applyBorder="1" applyAlignment="1">
      <alignment horizontal="center" vertical="top" wrapText="1"/>
    </xf>
    <xf numFmtId="4" fontId="18" fillId="0" borderId="50" xfId="1" applyNumberFormat="1" applyFont="1" applyBorder="1" applyAlignment="1">
      <alignment horizontal="center" vertical="top" wrapText="1"/>
    </xf>
    <xf numFmtId="4" fontId="17" fillId="0" borderId="0" xfId="1" applyNumberFormat="1" applyFont="1" applyAlignment="1">
      <alignment vertical="top" wrapText="1"/>
    </xf>
    <xf numFmtId="4" fontId="16" fillId="0" borderId="0" xfId="1" applyNumberFormat="1" applyFont="1" applyAlignment="1">
      <alignment horizontal="justify"/>
    </xf>
    <xf numFmtId="4" fontId="11" fillId="0" borderId="161" xfId="0" applyNumberFormat="1" applyFont="1" applyBorder="1" applyAlignment="1">
      <alignment horizontal="right"/>
    </xf>
    <xf numFmtId="4" fontId="11" fillId="0" borderId="150" xfId="0" applyNumberFormat="1" applyFont="1" applyBorder="1" applyAlignment="1">
      <alignment horizontal="right"/>
    </xf>
    <xf numFmtId="0" fontId="11" fillId="0" borderId="96" xfId="0" applyFont="1" applyBorder="1"/>
    <xf numFmtId="4" fontId="10" fillId="0" borderId="96" xfId="0" applyNumberFormat="1" applyFont="1" applyBorder="1"/>
    <xf numFmtId="0" fontId="10" fillId="0" borderId="142" xfId="0" applyFont="1" applyBorder="1" applyAlignment="1">
      <alignment horizontal="center"/>
    </xf>
    <xf numFmtId="4" fontId="11" fillId="0" borderId="114" xfId="0" applyNumberFormat="1" applyFont="1" applyBorder="1" applyAlignment="1">
      <alignment horizontal="right"/>
    </xf>
    <xf numFmtId="4" fontId="10" fillId="0" borderId="55" xfId="0" applyNumberFormat="1" applyFont="1" applyBorder="1" applyAlignment="1">
      <alignment horizontal="right"/>
    </xf>
    <xf numFmtId="4" fontId="11" fillId="0" borderId="163" xfId="0" applyNumberFormat="1" applyFont="1" applyBorder="1" applyAlignment="1">
      <alignment horizontal="right"/>
    </xf>
    <xf numFmtId="4" fontId="10" fillId="0" borderId="164" xfId="0" applyNumberFormat="1" applyFont="1" applyBorder="1"/>
    <xf numFmtId="4" fontId="10" fillId="4" borderId="14" xfId="0" applyNumberFormat="1" applyFont="1" applyFill="1" applyBorder="1"/>
    <xf numFmtId="4" fontId="10" fillId="4" borderId="54" xfId="0" applyNumberFormat="1" applyFont="1" applyFill="1" applyBorder="1"/>
    <xf numFmtId="4" fontId="11" fillId="0" borderId="165" xfId="0" applyNumberFormat="1" applyFont="1" applyBorder="1"/>
    <xf numFmtId="0" fontId="18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17" fillId="0" borderId="0" xfId="1" applyFont="1" applyAlignment="1">
      <alignment vertical="top" wrapText="1"/>
    </xf>
    <xf numFmtId="0" fontId="10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62" xfId="0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0" fontId="11" fillId="0" borderId="143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wrapText="1"/>
    </xf>
    <xf numFmtId="0" fontId="11" fillId="0" borderId="61" xfId="0" applyFont="1" applyBorder="1" applyAlignment="1">
      <alignment horizontal="center"/>
    </xf>
    <xf numFmtId="0" fontId="11" fillId="0" borderId="110" xfId="0" applyFont="1" applyBorder="1" applyAlignment="1">
      <alignment horizontal="left" wrapText="1"/>
    </xf>
    <xf numFmtId="0" fontId="11" fillId="0" borderId="60" xfId="0" applyFont="1" applyBorder="1" applyAlignment="1">
      <alignment horizontal="left" wrapText="1"/>
    </xf>
    <xf numFmtId="0" fontId="11" fillId="0" borderId="110" xfId="0" applyFont="1" applyBorder="1" applyAlignment="1">
      <alignment horizontal="center" wrapText="1"/>
    </xf>
    <xf numFmtId="0" fontId="11" fillId="0" borderId="41" xfId="0" applyFont="1" applyBorder="1" applyAlignment="1">
      <alignment horizontal="center"/>
    </xf>
    <xf numFmtId="0" fontId="10" fillId="3" borderId="75" xfId="0" applyFont="1" applyFill="1" applyBorder="1" applyAlignment="1">
      <alignment horizontal="left" wrapText="1"/>
    </xf>
    <xf numFmtId="0" fontId="10" fillId="3" borderId="0" xfId="0" applyFont="1" applyFill="1" applyAlignment="1">
      <alignment horizontal="left" wrapText="1"/>
    </xf>
    <xf numFmtId="0" fontId="24" fillId="3" borderId="75" xfId="0" applyFont="1" applyFill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11" fillId="0" borderId="148" xfId="0" applyFont="1" applyBorder="1" applyAlignment="1">
      <alignment horizontal="center" vertical="center" wrapText="1"/>
    </xf>
    <xf numFmtId="0" fontId="11" fillId="0" borderId="149" xfId="0" applyFont="1" applyBorder="1" applyAlignment="1">
      <alignment horizontal="center" vertical="center" wrapText="1"/>
    </xf>
    <xf numFmtId="0" fontId="25" fillId="0" borderId="124" xfId="0" applyFont="1" applyBorder="1" applyAlignment="1">
      <alignment horizontal="center" wrapText="1"/>
    </xf>
    <xf numFmtId="0" fontId="25" fillId="0" borderId="120" xfId="0" applyFont="1" applyBorder="1" applyAlignment="1">
      <alignment horizontal="center" wrapText="1"/>
    </xf>
    <xf numFmtId="0" fontId="11" fillId="0" borderId="125" xfId="0" applyFont="1" applyBorder="1" applyAlignment="1">
      <alignment horizontal="center"/>
    </xf>
    <xf numFmtId="0" fontId="11" fillId="0" borderId="111" xfId="0" applyFont="1" applyBorder="1" applyAlignment="1">
      <alignment horizontal="center"/>
    </xf>
    <xf numFmtId="0" fontId="11" fillId="0" borderId="119" xfId="0" applyFont="1" applyBorder="1" applyAlignment="1">
      <alignment horizontal="center"/>
    </xf>
    <xf numFmtId="0" fontId="11" fillId="0" borderId="113" xfId="0" applyFont="1" applyBorder="1" applyAlignment="1">
      <alignment horizontal="center"/>
    </xf>
    <xf numFmtId="0" fontId="10" fillId="0" borderId="0" xfId="0" applyFont="1"/>
    <xf numFmtId="0" fontId="11" fillId="0" borderId="52" xfId="0" applyFont="1" applyBorder="1" applyAlignment="1">
      <alignment horizontal="center" vertical="center" wrapText="1"/>
    </xf>
    <xf numFmtId="0" fontId="11" fillId="0" borderId="107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" fillId="0" borderId="0" xfId="0" applyFont="1"/>
    <xf numFmtId="0" fontId="12" fillId="0" borderId="0" xfId="0" applyFont="1"/>
    <xf numFmtId="0" fontId="4" fillId="0" borderId="0" xfId="0" applyFont="1"/>
    <xf numFmtId="0" fontId="11" fillId="0" borderId="122" xfId="0" applyFont="1" applyBorder="1"/>
    <xf numFmtId="0" fontId="11" fillId="0" borderId="123" xfId="0" applyFont="1" applyBorder="1"/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112" xfId="0" applyFont="1" applyBorder="1" applyAlignment="1">
      <alignment horizontal="center"/>
    </xf>
    <xf numFmtId="0" fontId="11" fillId="0" borderId="39" xfId="0" applyFont="1" applyBorder="1" applyAlignment="1">
      <alignment horizontal="center" wrapText="1"/>
    </xf>
    <xf numFmtId="0" fontId="10" fillId="0" borderId="63" xfId="0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0" fontId="10" fillId="0" borderId="0" xfId="0" applyFont="1" applyAlignment="1">
      <alignment horizontal="justify" vertical="center" wrapText="1"/>
    </xf>
    <xf numFmtId="0" fontId="12" fillId="0" borderId="69" xfId="0" applyFont="1" applyBorder="1" applyAlignment="1">
      <alignment horizontal="center" wrapText="1"/>
    </xf>
    <xf numFmtId="0" fontId="12" fillId="0" borderId="49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63" xfId="0" applyFont="1" applyBorder="1" applyAlignment="1">
      <alignment horizontal="justify" vertical="top" wrapText="1"/>
    </xf>
    <xf numFmtId="0" fontId="11" fillId="0" borderId="41" xfId="0" applyFont="1" applyBorder="1" applyAlignment="1">
      <alignment horizontal="justify" vertical="top" wrapText="1"/>
    </xf>
    <xf numFmtId="0" fontId="10" fillId="0" borderId="110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0" fillId="0" borderId="96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wrapText="1"/>
    </xf>
    <xf numFmtId="0" fontId="12" fillId="0" borderId="76" xfId="0" applyFont="1" applyBorder="1" applyAlignment="1">
      <alignment horizontal="center" wrapText="1"/>
    </xf>
    <xf numFmtId="0" fontId="12" fillId="0" borderId="51" xfId="0" applyFont="1" applyBorder="1" applyAlignment="1">
      <alignment horizontal="center"/>
    </xf>
    <xf numFmtId="0" fontId="12" fillId="0" borderId="67" xfId="0" applyFont="1" applyBorder="1" applyAlignment="1">
      <alignment horizontal="center"/>
    </xf>
    <xf numFmtId="0" fontId="12" fillId="0" borderId="58" xfId="0" applyFont="1" applyBorder="1" applyAlignment="1">
      <alignment horizontal="center"/>
    </xf>
    <xf numFmtId="0" fontId="12" fillId="0" borderId="78" xfId="0" applyFont="1" applyBorder="1" applyAlignment="1">
      <alignment horizontal="center"/>
    </xf>
    <xf numFmtId="0" fontId="12" fillId="0" borderId="90" xfId="0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11" fillId="0" borderId="79" xfId="0" applyFont="1" applyBorder="1" applyAlignment="1">
      <alignment horizontal="center" vertical="top" wrapText="1"/>
    </xf>
    <xf numFmtId="0" fontId="11" fillId="0" borderId="49" xfId="0" applyFont="1" applyBorder="1" applyAlignment="1">
      <alignment horizontal="center" vertical="top" wrapText="1"/>
    </xf>
    <xf numFmtId="0" fontId="11" fillId="0" borderId="64" xfId="0" applyFont="1" applyBorder="1" applyAlignment="1">
      <alignment vertical="top"/>
    </xf>
    <xf numFmtId="0" fontId="11" fillId="0" borderId="106" xfId="0" applyFont="1" applyBorder="1" applyAlignment="1">
      <alignment vertical="top"/>
    </xf>
    <xf numFmtId="0" fontId="11" fillId="0" borderId="52" xfId="0" applyFont="1" applyBorder="1" applyAlignment="1">
      <alignment horizontal="center" vertical="top" wrapText="1"/>
    </xf>
    <xf numFmtId="0" fontId="11" fillId="0" borderId="107" xfId="0" applyFont="1" applyBorder="1" applyAlignment="1">
      <alignment horizontal="center" vertical="top" wrapText="1"/>
    </xf>
    <xf numFmtId="0" fontId="11" fillId="0" borderId="68" xfId="0" applyFont="1" applyBorder="1" applyAlignment="1">
      <alignment horizontal="center" vertical="center" wrapText="1"/>
    </xf>
    <xf numFmtId="0" fontId="11" fillId="0" borderId="98" xfId="0" applyFont="1" applyBorder="1" applyAlignment="1">
      <alignment horizontal="center" vertical="center" wrapText="1"/>
    </xf>
    <xf numFmtId="0" fontId="11" fillId="0" borderId="77" xfId="0" applyFont="1" applyBorder="1" applyAlignment="1">
      <alignment horizontal="justify" vertical="top" wrapText="1"/>
    </xf>
    <xf numFmtId="0" fontId="11" fillId="0" borderId="98" xfId="0" applyFont="1" applyBorder="1" applyAlignment="1">
      <alignment horizontal="justify" vertical="top" wrapText="1"/>
    </xf>
    <xf numFmtId="0" fontId="11" fillId="0" borderId="74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109" xfId="0" applyFont="1" applyBorder="1" applyAlignment="1">
      <alignment horizontal="center" vertical="center" wrapText="1"/>
    </xf>
    <xf numFmtId="0" fontId="6" fillId="0" borderId="75" xfId="0" applyFont="1" applyBorder="1" applyAlignment="1">
      <alignment vertical="center" wrapText="1"/>
    </xf>
    <xf numFmtId="0" fontId="6" fillId="0" borderId="82" xfId="0" applyFont="1" applyBorder="1" applyAlignment="1">
      <alignment vertical="center" wrapText="1"/>
    </xf>
    <xf numFmtId="0" fontId="6" fillId="0" borderId="108" xfId="0" applyFont="1" applyBorder="1" applyAlignment="1">
      <alignment vertical="center" wrapText="1"/>
    </xf>
    <xf numFmtId="0" fontId="6" fillId="0" borderId="77" xfId="0" applyFont="1" applyBorder="1" applyAlignment="1">
      <alignment vertical="center" wrapText="1"/>
    </xf>
    <xf numFmtId="0" fontId="6" fillId="0" borderId="66" xfId="0" applyFont="1" applyBorder="1" applyAlignment="1">
      <alignment vertical="center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Font="1" applyAlignment="1">
      <alignment wrapText="1"/>
    </xf>
  </cellXfs>
  <cellStyles count="3">
    <cellStyle name="Dziesiętny" xfId="2" builtinId="3"/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6"/>
  <sheetViews>
    <sheetView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7.7109375" style="118" customWidth="1"/>
    <col min="2" max="2" width="52.42578125" style="118" customWidth="1"/>
    <col min="3" max="3" width="38.28515625" style="118" customWidth="1"/>
    <col min="4" max="4" width="20.42578125" style="400" customWidth="1"/>
    <col min="5" max="5" width="81.7109375" style="118" customWidth="1"/>
    <col min="6" max="16384" width="9.140625" style="118"/>
  </cols>
  <sheetData>
    <row r="1" spans="1:5" x14ac:dyDescent="0.25">
      <c r="D1" s="400" t="s">
        <v>392</v>
      </c>
    </row>
    <row r="2" spans="1:5" ht="15.75" x14ac:dyDescent="0.25">
      <c r="A2" s="123"/>
      <c r="B2" s="422" t="s">
        <v>358</v>
      </c>
      <c r="C2" s="423"/>
      <c r="D2" s="401"/>
      <c r="E2" s="117"/>
    </row>
    <row r="3" spans="1:5" ht="16.5" thickBot="1" x14ac:dyDescent="0.3">
      <c r="A3" s="123"/>
      <c r="B3" s="123"/>
      <c r="C3" s="123"/>
      <c r="D3" s="401"/>
      <c r="E3" s="117"/>
    </row>
    <row r="4" spans="1:5" ht="16.5" thickBot="1" x14ac:dyDescent="0.3">
      <c r="A4" s="124" t="s">
        <v>359</v>
      </c>
      <c r="B4" s="124" t="s">
        <v>66</v>
      </c>
      <c r="C4" s="124" t="s">
        <v>360</v>
      </c>
      <c r="D4" s="402" t="s">
        <v>361</v>
      </c>
      <c r="E4" s="116"/>
    </row>
    <row r="5" spans="1:5" ht="33" customHeight="1" thickBot="1" x14ac:dyDescent="0.3">
      <c r="A5" s="125" t="s">
        <v>0</v>
      </c>
      <c r="B5" s="126" t="s">
        <v>362</v>
      </c>
      <c r="C5" s="127"/>
      <c r="D5" s="403" t="s">
        <v>363</v>
      </c>
      <c r="E5" s="119"/>
    </row>
    <row r="6" spans="1:5" ht="16.5" thickBot="1" x14ac:dyDescent="0.3">
      <c r="A6" s="128" t="s">
        <v>39</v>
      </c>
      <c r="B6" s="129" t="s">
        <v>404</v>
      </c>
      <c r="C6" s="130"/>
      <c r="D6" s="404" t="s">
        <v>363</v>
      </c>
      <c r="E6" s="120"/>
    </row>
    <row r="7" spans="1:5" ht="16.5" thickBot="1" x14ac:dyDescent="0.3">
      <c r="A7" s="128" t="s">
        <v>92</v>
      </c>
      <c r="B7" s="129" t="s">
        <v>10</v>
      </c>
      <c r="C7" s="130"/>
      <c r="D7" s="404" t="s">
        <v>363</v>
      </c>
      <c r="E7" s="120"/>
    </row>
    <row r="8" spans="1:5" ht="16.5" thickBot="1" x14ac:dyDescent="0.3">
      <c r="A8" s="128" t="s">
        <v>93</v>
      </c>
      <c r="B8" s="129" t="s">
        <v>405</v>
      </c>
      <c r="C8" s="130"/>
      <c r="D8" s="404" t="s">
        <v>363</v>
      </c>
      <c r="E8" s="120"/>
    </row>
    <row r="9" spans="1:5" ht="16.5" thickBot="1" x14ac:dyDescent="0.3">
      <c r="A9" s="128" t="s">
        <v>94</v>
      </c>
      <c r="B9" s="129" t="s">
        <v>406</v>
      </c>
      <c r="C9" s="130"/>
      <c r="D9" s="404" t="s">
        <v>363</v>
      </c>
      <c r="E9" s="120"/>
    </row>
    <row r="10" spans="1:5" ht="21" customHeight="1" thickBot="1" x14ac:dyDescent="0.3">
      <c r="A10" s="128" t="s">
        <v>95</v>
      </c>
      <c r="B10" s="129" t="s">
        <v>407</v>
      </c>
      <c r="C10" s="130"/>
      <c r="D10" s="404" t="s">
        <v>363</v>
      </c>
      <c r="E10" s="120"/>
    </row>
    <row r="11" spans="1:5" ht="21.75" customHeight="1" thickBot="1" x14ac:dyDescent="0.3">
      <c r="A11" s="128" t="s">
        <v>40</v>
      </c>
      <c r="B11" s="129" t="s">
        <v>408</v>
      </c>
      <c r="C11" s="130"/>
      <c r="D11" s="404" t="s">
        <v>363</v>
      </c>
      <c r="E11" s="120"/>
    </row>
    <row r="12" spans="1:5" ht="30.75" customHeight="1" thickBot="1" x14ac:dyDescent="0.3">
      <c r="A12" s="128" t="s">
        <v>47</v>
      </c>
      <c r="B12" s="129" t="s">
        <v>409</v>
      </c>
      <c r="C12" s="131" t="s">
        <v>410</v>
      </c>
      <c r="D12" s="405" t="s">
        <v>363</v>
      </c>
      <c r="E12" s="120"/>
    </row>
    <row r="13" spans="1:5" ht="48.75" customHeight="1" thickBot="1" x14ac:dyDescent="0.3">
      <c r="A13" s="128" t="s">
        <v>41</v>
      </c>
      <c r="B13" s="129" t="s">
        <v>411</v>
      </c>
      <c r="C13" s="131" t="s">
        <v>363</v>
      </c>
      <c r="D13" s="405" t="s">
        <v>363</v>
      </c>
      <c r="E13" s="120"/>
    </row>
    <row r="14" spans="1:5" ht="23.25" customHeight="1" thickBot="1" x14ac:dyDescent="0.3">
      <c r="A14" s="128" t="s">
        <v>364</v>
      </c>
      <c r="B14" s="129" t="s">
        <v>412</v>
      </c>
      <c r="C14" s="131"/>
      <c r="D14" s="405"/>
      <c r="E14" s="120"/>
    </row>
    <row r="15" spans="1:5" ht="23.25" customHeight="1" thickBot="1" x14ac:dyDescent="0.3">
      <c r="A15" s="128" t="s">
        <v>372</v>
      </c>
      <c r="B15" s="129" t="s">
        <v>413</v>
      </c>
      <c r="C15" s="131"/>
      <c r="D15" s="405"/>
      <c r="E15" s="120"/>
    </row>
    <row r="16" spans="1:5" ht="16.5" thickBot="1" x14ac:dyDescent="0.3">
      <c r="A16" s="180" t="s">
        <v>372</v>
      </c>
      <c r="B16" s="126" t="s">
        <v>365</v>
      </c>
      <c r="C16" s="130"/>
      <c r="D16" s="404">
        <f>D17+D26</f>
        <v>0</v>
      </c>
      <c r="E16" s="120"/>
    </row>
    <row r="17" spans="1:5" ht="18.75" customHeight="1" thickBot="1" x14ac:dyDescent="0.3">
      <c r="A17" s="180" t="s">
        <v>414</v>
      </c>
      <c r="B17" s="126" t="s">
        <v>416</v>
      </c>
      <c r="C17" s="130"/>
      <c r="D17" s="404">
        <f>D18+D22+D25</f>
        <v>0</v>
      </c>
      <c r="E17" s="120"/>
    </row>
    <row r="18" spans="1:5" ht="32.25" thickBot="1" x14ac:dyDescent="0.3">
      <c r="A18" s="132" t="s">
        <v>415</v>
      </c>
      <c r="B18" s="129" t="s">
        <v>417</v>
      </c>
      <c r="C18" s="130"/>
      <c r="D18" s="404">
        <f>D19+D20+D21</f>
        <v>0</v>
      </c>
      <c r="E18" s="120"/>
    </row>
    <row r="19" spans="1:5" ht="32.25" thickBot="1" x14ac:dyDescent="0.3">
      <c r="A19" s="132" t="s">
        <v>366</v>
      </c>
      <c r="B19" s="129" t="s">
        <v>418</v>
      </c>
      <c r="C19" s="130"/>
      <c r="D19" s="404"/>
      <c r="E19" s="120"/>
    </row>
    <row r="20" spans="1:5" ht="32.25" thickBot="1" x14ac:dyDescent="0.3">
      <c r="A20" s="132" t="s">
        <v>367</v>
      </c>
      <c r="B20" s="129" t="s">
        <v>419</v>
      </c>
      <c r="C20" s="130"/>
      <c r="D20" s="404"/>
      <c r="E20" s="120"/>
    </row>
    <row r="21" spans="1:5" ht="32.25" thickBot="1" x14ac:dyDescent="0.3">
      <c r="A21" s="132" t="s">
        <v>368</v>
      </c>
      <c r="B21" s="129" t="s">
        <v>420</v>
      </c>
      <c r="C21" s="130"/>
      <c r="D21" s="404"/>
      <c r="E21" s="120"/>
    </row>
    <row r="22" spans="1:5" ht="32.25" thickBot="1" x14ac:dyDescent="0.3">
      <c r="A22" s="132" t="s">
        <v>421</v>
      </c>
      <c r="B22" s="126" t="s">
        <v>422</v>
      </c>
      <c r="C22" s="130"/>
      <c r="D22" s="404"/>
      <c r="E22" s="120"/>
    </row>
    <row r="23" spans="1:5" ht="36" customHeight="1" thickBot="1" x14ac:dyDescent="0.3">
      <c r="A23" s="132" t="s">
        <v>366</v>
      </c>
      <c r="B23" s="129" t="s">
        <v>120</v>
      </c>
      <c r="C23" s="130"/>
      <c r="D23" s="404"/>
      <c r="E23" s="120"/>
    </row>
    <row r="24" spans="1:5" ht="16.5" thickBot="1" x14ac:dyDescent="0.3">
      <c r="A24" s="132" t="s">
        <v>367</v>
      </c>
      <c r="B24" s="129" t="s">
        <v>423</v>
      </c>
      <c r="C24" s="130"/>
      <c r="D24" s="404"/>
      <c r="E24" s="120"/>
    </row>
    <row r="25" spans="1:5" ht="32.25" thickBot="1" x14ac:dyDescent="0.3">
      <c r="A25" s="132" t="s">
        <v>424</v>
      </c>
      <c r="B25" s="129" t="s">
        <v>425</v>
      </c>
      <c r="C25" s="130"/>
      <c r="D25" s="404"/>
      <c r="E25" s="120"/>
    </row>
    <row r="26" spans="1:5" ht="16.5" thickBot="1" x14ac:dyDescent="0.3">
      <c r="A26" s="181" t="s">
        <v>426</v>
      </c>
      <c r="B26" s="126" t="s">
        <v>427</v>
      </c>
      <c r="C26" s="130"/>
      <c r="D26" s="404">
        <f>D27+D31+D39+D47</f>
        <v>0</v>
      </c>
      <c r="E26" s="120"/>
    </row>
    <row r="27" spans="1:5" ht="18.75" customHeight="1" thickBot="1" x14ac:dyDescent="0.3">
      <c r="A27" s="181" t="s">
        <v>428</v>
      </c>
      <c r="B27" s="182" t="s">
        <v>429</v>
      </c>
      <c r="C27" s="130"/>
      <c r="D27" s="404">
        <f>D28+D29+D30</f>
        <v>0</v>
      </c>
      <c r="E27" s="120"/>
    </row>
    <row r="28" spans="1:5" ht="16.5" thickBot="1" x14ac:dyDescent="0.3">
      <c r="A28" s="132" t="s">
        <v>366</v>
      </c>
      <c r="B28" s="129" t="s">
        <v>430</v>
      </c>
      <c r="C28" s="130"/>
      <c r="D28" s="404"/>
      <c r="E28" s="120"/>
    </row>
    <row r="29" spans="1:5" ht="16.5" thickBot="1" x14ac:dyDescent="0.3">
      <c r="A29" s="132" t="s">
        <v>367</v>
      </c>
      <c r="B29" s="129" t="s">
        <v>431</v>
      </c>
      <c r="C29" s="130"/>
      <c r="D29" s="404"/>
      <c r="E29" s="120"/>
    </row>
    <row r="30" spans="1:5" ht="16.5" thickBot="1" x14ac:dyDescent="0.3">
      <c r="A30" s="132" t="s">
        <v>368</v>
      </c>
      <c r="B30" s="129" t="s">
        <v>432</v>
      </c>
      <c r="C30" s="130"/>
      <c r="D30" s="404"/>
      <c r="E30" s="120"/>
    </row>
    <row r="31" spans="1:5" ht="20.25" customHeight="1" thickBot="1" x14ac:dyDescent="0.3">
      <c r="A31" s="132" t="s">
        <v>433</v>
      </c>
      <c r="B31" s="129" t="s">
        <v>434</v>
      </c>
      <c r="C31" s="130"/>
      <c r="D31" s="404">
        <f>D32+D33+D34+D38</f>
        <v>0</v>
      </c>
      <c r="E31" s="120"/>
    </row>
    <row r="32" spans="1:5" ht="38.25" customHeight="1" thickBot="1" x14ac:dyDescent="0.3">
      <c r="A32" s="132" t="s">
        <v>366</v>
      </c>
      <c r="B32" s="129" t="s">
        <v>435</v>
      </c>
      <c r="C32" s="130"/>
      <c r="D32" s="404"/>
      <c r="E32" s="120"/>
    </row>
    <row r="33" spans="1:5" ht="49.5" customHeight="1" thickBot="1" x14ac:dyDescent="0.3">
      <c r="A33" s="132" t="s">
        <v>367</v>
      </c>
      <c r="B33" s="129" t="s">
        <v>436</v>
      </c>
      <c r="C33" s="130"/>
      <c r="D33" s="404"/>
      <c r="E33" s="120"/>
    </row>
    <row r="34" spans="1:5" ht="30.75" customHeight="1" thickBot="1" x14ac:dyDescent="0.3">
      <c r="A34" s="132" t="s">
        <v>368</v>
      </c>
      <c r="B34" s="129" t="s">
        <v>439</v>
      </c>
      <c r="C34" s="130"/>
      <c r="D34" s="404"/>
      <c r="E34" s="120"/>
    </row>
    <row r="35" spans="1:5" ht="16.5" thickBot="1" x14ac:dyDescent="0.3">
      <c r="A35" s="132"/>
      <c r="B35" s="129" t="s">
        <v>437</v>
      </c>
      <c r="C35" s="130"/>
      <c r="D35" s="404"/>
      <c r="E35" s="120"/>
    </row>
    <row r="36" spans="1:5" ht="16.5" thickBot="1" x14ac:dyDescent="0.3">
      <c r="A36" s="132"/>
      <c r="B36" s="129" t="s">
        <v>438</v>
      </c>
      <c r="C36" s="130"/>
      <c r="D36" s="404"/>
      <c r="E36" s="120"/>
    </row>
    <row r="37" spans="1:5" ht="16.5" thickBot="1" x14ac:dyDescent="0.3">
      <c r="A37" s="132"/>
      <c r="B37" s="129" t="s">
        <v>440</v>
      </c>
      <c r="C37" s="130"/>
      <c r="D37" s="404"/>
      <c r="E37" s="120"/>
    </row>
    <row r="38" spans="1:5" ht="32.25" thickBot="1" x14ac:dyDescent="0.3">
      <c r="A38" s="132" t="s">
        <v>369</v>
      </c>
      <c r="B38" s="129" t="s">
        <v>441</v>
      </c>
      <c r="C38" s="130"/>
      <c r="D38" s="404"/>
      <c r="E38" s="120"/>
    </row>
    <row r="39" spans="1:5" ht="22.5" customHeight="1" thickBot="1" x14ac:dyDescent="0.3">
      <c r="A39" s="132" t="s">
        <v>442</v>
      </c>
      <c r="B39" s="126" t="s">
        <v>131</v>
      </c>
      <c r="C39" s="130"/>
      <c r="D39" s="404">
        <f>D40+D46</f>
        <v>0</v>
      </c>
      <c r="E39" s="120"/>
    </row>
    <row r="40" spans="1:5" ht="15" customHeight="1" thickBot="1" x14ac:dyDescent="0.3">
      <c r="A40" s="132" t="s">
        <v>366</v>
      </c>
      <c r="B40" s="129" t="s">
        <v>443</v>
      </c>
      <c r="C40" s="130"/>
      <c r="D40" s="404">
        <f>D45+D44+D43+D42+D41</f>
        <v>0</v>
      </c>
      <c r="E40" s="120"/>
    </row>
    <row r="41" spans="1:5" ht="15" customHeight="1" thickBot="1" x14ac:dyDescent="0.3">
      <c r="A41" s="132"/>
      <c r="B41" s="129" t="s">
        <v>444</v>
      </c>
      <c r="C41" s="130"/>
      <c r="D41" s="404"/>
      <c r="E41" s="120"/>
    </row>
    <row r="42" spans="1:5" ht="15" customHeight="1" thickBot="1" x14ac:dyDescent="0.3">
      <c r="A42" s="132"/>
      <c r="B42" s="129" t="s">
        <v>445</v>
      </c>
      <c r="C42" s="130"/>
      <c r="D42" s="404"/>
      <c r="E42" s="120"/>
    </row>
    <row r="43" spans="1:5" ht="15" customHeight="1" thickBot="1" x14ac:dyDescent="0.3">
      <c r="A43" s="132"/>
      <c r="B43" s="129" t="s">
        <v>446</v>
      </c>
      <c r="C43" s="130"/>
      <c r="D43" s="404"/>
      <c r="E43" s="120"/>
    </row>
    <row r="44" spans="1:5" ht="15" customHeight="1" thickBot="1" x14ac:dyDescent="0.3">
      <c r="A44" s="132"/>
      <c r="B44" s="129" t="s">
        <v>447</v>
      </c>
      <c r="C44" s="130"/>
      <c r="D44" s="404"/>
      <c r="E44" s="120"/>
    </row>
    <row r="45" spans="1:5" ht="15" customHeight="1" thickBot="1" x14ac:dyDescent="0.3">
      <c r="A45" s="132"/>
      <c r="B45" s="129" t="s">
        <v>448</v>
      </c>
      <c r="C45" s="130"/>
      <c r="D45" s="404"/>
      <c r="E45" s="120"/>
    </row>
    <row r="46" spans="1:5" ht="34.5" customHeight="1" thickBot="1" x14ac:dyDescent="0.3">
      <c r="A46" s="132" t="s">
        <v>367</v>
      </c>
      <c r="B46" s="129" t="s">
        <v>449</v>
      </c>
      <c r="C46" s="130"/>
      <c r="D46" s="404"/>
      <c r="E46" s="120"/>
    </row>
    <row r="47" spans="1:5" ht="33.75" customHeight="1" thickBot="1" x14ac:dyDescent="0.3">
      <c r="A47" s="132" t="s">
        <v>450</v>
      </c>
      <c r="B47" s="129" t="s">
        <v>453</v>
      </c>
      <c r="C47" s="130"/>
      <c r="D47" s="404"/>
      <c r="E47" s="120"/>
    </row>
    <row r="48" spans="1:5" ht="15" customHeight="1" thickBot="1" x14ac:dyDescent="0.3">
      <c r="A48" s="132"/>
      <c r="B48" s="129" t="s">
        <v>451</v>
      </c>
      <c r="C48" s="130"/>
      <c r="D48" s="404"/>
      <c r="E48" s="120"/>
    </row>
    <row r="49" spans="1:5" ht="15" customHeight="1" thickBot="1" x14ac:dyDescent="0.3">
      <c r="A49" s="132"/>
      <c r="B49" s="129" t="s">
        <v>452</v>
      </c>
      <c r="C49" s="130"/>
      <c r="D49" s="404"/>
      <c r="E49" s="120"/>
    </row>
    <row r="50" spans="1:5" ht="16.5" thickBot="1" x14ac:dyDescent="0.3">
      <c r="A50" s="181" t="s">
        <v>454</v>
      </c>
      <c r="B50" s="126" t="s">
        <v>373</v>
      </c>
      <c r="C50" s="130"/>
      <c r="D50" s="404">
        <f>D51+D52+D53+D54+D82+D84</f>
        <v>0</v>
      </c>
      <c r="E50" s="120"/>
    </row>
    <row r="51" spans="1:5" ht="18" customHeight="1" thickBot="1" x14ac:dyDescent="0.3">
      <c r="A51" s="181" t="s">
        <v>455</v>
      </c>
      <c r="B51" s="129" t="s">
        <v>1</v>
      </c>
      <c r="C51" s="130"/>
      <c r="D51" s="404"/>
      <c r="E51" s="120"/>
    </row>
    <row r="52" spans="1:5" ht="18" customHeight="1" thickBot="1" x14ac:dyDescent="0.3">
      <c r="A52" s="181" t="s">
        <v>456</v>
      </c>
      <c r="B52" s="129" t="s">
        <v>255</v>
      </c>
      <c r="C52" s="130"/>
      <c r="D52" s="404"/>
      <c r="E52" s="120"/>
    </row>
    <row r="53" spans="1:5" ht="18.75" customHeight="1" thickBot="1" x14ac:dyDescent="0.3">
      <c r="A53" s="181" t="s">
        <v>457</v>
      </c>
      <c r="B53" s="129" t="s">
        <v>458</v>
      </c>
      <c r="C53" s="130"/>
      <c r="D53" s="404"/>
      <c r="E53" s="120"/>
    </row>
    <row r="54" spans="1:5" ht="16.5" thickBot="1" x14ac:dyDescent="0.3">
      <c r="A54" s="181" t="s">
        <v>459</v>
      </c>
      <c r="B54" s="126" t="s">
        <v>75</v>
      </c>
      <c r="C54" s="130"/>
      <c r="D54" s="404">
        <f>D55+D56+D79</f>
        <v>0</v>
      </c>
      <c r="E54" s="120"/>
    </row>
    <row r="55" spans="1:5" ht="32.25" thickBot="1" x14ac:dyDescent="0.3">
      <c r="A55" s="181" t="s">
        <v>460</v>
      </c>
      <c r="B55" s="126" t="s">
        <v>461</v>
      </c>
      <c r="C55" s="130"/>
      <c r="D55" s="404"/>
      <c r="E55" s="120"/>
    </row>
    <row r="56" spans="1:5" ht="19.5" customHeight="1" thickBot="1" x14ac:dyDescent="0.3">
      <c r="A56" s="181" t="s">
        <v>462</v>
      </c>
      <c r="B56" s="126" t="s">
        <v>463</v>
      </c>
      <c r="C56" s="130"/>
      <c r="D56" s="404">
        <f>D57+D60+D63+D66+D69+D73+D76</f>
        <v>0</v>
      </c>
      <c r="E56" s="120"/>
    </row>
    <row r="57" spans="1:5" ht="16.5" thickBot="1" x14ac:dyDescent="0.3">
      <c r="A57" s="132" t="s">
        <v>366</v>
      </c>
      <c r="B57" s="129" t="s">
        <v>464</v>
      </c>
      <c r="C57" s="130"/>
      <c r="D57" s="404">
        <f>D58+D59</f>
        <v>0</v>
      </c>
      <c r="E57" s="120"/>
    </row>
    <row r="58" spans="1:5" ht="16.5" thickBot="1" x14ac:dyDescent="0.3">
      <c r="A58" s="132"/>
      <c r="B58" s="129" t="s">
        <v>465</v>
      </c>
      <c r="C58" s="130"/>
      <c r="D58" s="404"/>
      <c r="E58" s="120"/>
    </row>
    <row r="59" spans="1:5" ht="16.5" thickBot="1" x14ac:dyDescent="0.3">
      <c r="A59" s="132"/>
      <c r="B59" s="129" t="s">
        <v>466</v>
      </c>
      <c r="C59" s="130"/>
      <c r="D59" s="404"/>
      <c r="E59" s="120"/>
    </row>
    <row r="60" spans="1:5" ht="16.5" thickBot="1" x14ac:dyDescent="0.3">
      <c r="A60" s="132" t="s">
        <v>367</v>
      </c>
      <c r="B60" s="129" t="s">
        <v>467</v>
      </c>
      <c r="C60" s="130"/>
      <c r="D60" s="404">
        <f>D61+D62</f>
        <v>0</v>
      </c>
      <c r="E60" s="120"/>
    </row>
    <row r="61" spans="1:5" ht="32.25" thickBot="1" x14ac:dyDescent="0.3">
      <c r="A61" s="132"/>
      <c r="B61" s="129" t="s">
        <v>468</v>
      </c>
      <c r="C61" s="130"/>
      <c r="D61" s="404"/>
      <c r="E61" s="120"/>
    </row>
    <row r="62" spans="1:5" ht="16.5" thickBot="1" x14ac:dyDescent="0.3">
      <c r="A62" s="132"/>
      <c r="B62" s="129" t="s">
        <v>469</v>
      </c>
      <c r="C62" s="130"/>
      <c r="D62" s="404"/>
      <c r="E62" s="120"/>
    </row>
    <row r="63" spans="1:5" ht="16.5" thickBot="1" x14ac:dyDescent="0.3">
      <c r="A63" s="132" t="s">
        <v>368</v>
      </c>
      <c r="B63" s="129" t="s">
        <v>470</v>
      </c>
      <c r="C63" s="130"/>
      <c r="D63" s="404">
        <f>D64+D65</f>
        <v>0</v>
      </c>
      <c r="E63" s="120"/>
    </row>
    <row r="64" spans="1:5" ht="16.5" thickBot="1" x14ac:dyDescent="0.3">
      <c r="A64" s="132"/>
      <c r="B64" s="129" t="s">
        <v>471</v>
      </c>
      <c r="C64" s="130"/>
      <c r="D64" s="404"/>
      <c r="E64" s="120"/>
    </row>
    <row r="65" spans="1:5" ht="16.5" thickBot="1" x14ac:dyDescent="0.3">
      <c r="A65" s="132"/>
      <c r="B65" s="129" t="s">
        <v>472</v>
      </c>
      <c r="C65" s="130"/>
      <c r="D65" s="404"/>
      <c r="E65" s="120"/>
    </row>
    <row r="66" spans="1:5" ht="16.5" thickBot="1" x14ac:dyDescent="0.3">
      <c r="A66" s="132" t="s">
        <v>369</v>
      </c>
      <c r="B66" s="129" t="s">
        <v>555</v>
      </c>
      <c r="C66" s="130"/>
      <c r="D66" s="404">
        <f>D67+D68</f>
        <v>0</v>
      </c>
      <c r="E66" s="120"/>
    </row>
    <row r="67" spans="1:5" ht="16.5" thickBot="1" x14ac:dyDescent="0.3">
      <c r="A67" s="132"/>
      <c r="B67" s="129" t="s">
        <v>473</v>
      </c>
      <c r="C67" s="130"/>
      <c r="D67" s="404"/>
      <c r="E67" s="120"/>
    </row>
    <row r="68" spans="1:5" ht="16.5" thickBot="1" x14ac:dyDescent="0.3">
      <c r="A68" s="181"/>
      <c r="B68" s="129" t="s">
        <v>474</v>
      </c>
      <c r="C68" s="130"/>
      <c r="D68" s="404"/>
      <c r="E68" s="120"/>
    </row>
    <row r="69" spans="1:5" ht="16.5" thickBot="1" x14ac:dyDescent="0.3">
      <c r="A69" s="132" t="s">
        <v>370</v>
      </c>
      <c r="B69" s="129" t="s">
        <v>556</v>
      </c>
      <c r="C69" s="130"/>
      <c r="D69" s="404">
        <f>D70+D71</f>
        <v>0</v>
      </c>
      <c r="E69" s="120"/>
    </row>
    <row r="70" spans="1:5" ht="16.5" thickBot="1" x14ac:dyDescent="0.3">
      <c r="A70" s="132"/>
      <c r="B70" s="129" t="s">
        <v>437</v>
      </c>
      <c r="C70" s="130"/>
      <c r="D70" s="404"/>
      <c r="E70" s="120"/>
    </row>
    <row r="71" spans="1:5" ht="16.5" thickBot="1" x14ac:dyDescent="0.3">
      <c r="A71" s="132"/>
      <c r="B71" s="129" t="s">
        <v>479</v>
      </c>
      <c r="C71" s="130"/>
      <c r="D71" s="404"/>
      <c r="E71" s="120"/>
    </row>
    <row r="72" spans="1:5" ht="16.5" thickBot="1" x14ac:dyDescent="0.3">
      <c r="A72" s="181"/>
      <c r="B72" s="129" t="s">
        <v>480</v>
      </c>
      <c r="C72" s="130"/>
      <c r="D72" s="404"/>
      <c r="E72" s="120"/>
    </row>
    <row r="73" spans="1:5" ht="16.5" thickBot="1" x14ac:dyDescent="0.3">
      <c r="A73" s="132" t="s">
        <v>371</v>
      </c>
      <c r="B73" s="129" t="s">
        <v>475</v>
      </c>
      <c r="C73" s="130"/>
      <c r="D73" s="404">
        <f>D74+D75</f>
        <v>0</v>
      </c>
      <c r="E73" s="120"/>
    </row>
    <row r="74" spans="1:5" ht="16.5" thickBot="1" x14ac:dyDescent="0.3">
      <c r="A74" s="181"/>
      <c r="B74" s="129" t="s">
        <v>476</v>
      </c>
      <c r="C74" s="130"/>
      <c r="D74" s="404"/>
      <c r="E74" s="120"/>
    </row>
    <row r="75" spans="1:5" ht="16.5" thickBot="1" x14ac:dyDescent="0.3">
      <c r="A75" s="181"/>
      <c r="B75" s="129" t="s">
        <v>477</v>
      </c>
      <c r="C75" s="130"/>
      <c r="D75" s="404"/>
      <c r="E75" s="120"/>
    </row>
    <row r="76" spans="1:5" ht="16.5" thickBot="1" x14ac:dyDescent="0.3">
      <c r="A76" s="132" t="s">
        <v>578</v>
      </c>
      <c r="B76" s="129" t="s">
        <v>481</v>
      </c>
      <c r="C76" s="130"/>
      <c r="D76" s="404">
        <f>D77+D78</f>
        <v>0</v>
      </c>
      <c r="E76" s="120"/>
    </row>
    <row r="77" spans="1:5" ht="16.5" thickBot="1" x14ac:dyDescent="0.3">
      <c r="A77" s="181"/>
      <c r="B77" s="129" t="s">
        <v>558</v>
      </c>
      <c r="C77" s="130"/>
      <c r="D77" s="404"/>
      <c r="E77" s="120"/>
    </row>
    <row r="78" spans="1:5" ht="16.5" thickBot="1" x14ac:dyDescent="0.3">
      <c r="A78" s="181"/>
      <c r="B78" s="129" t="s">
        <v>482</v>
      </c>
      <c r="C78" s="130"/>
      <c r="D78" s="404"/>
      <c r="E78" s="120"/>
    </row>
    <row r="79" spans="1:5" ht="18" customHeight="1" thickBot="1" x14ac:dyDescent="0.3">
      <c r="A79" s="181" t="s">
        <v>483</v>
      </c>
      <c r="B79" s="126" t="s">
        <v>557</v>
      </c>
      <c r="C79" s="130"/>
      <c r="D79" s="404">
        <f>D80+D81</f>
        <v>0</v>
      </c>
      <c r="E79" s="120"/>
    </row>
    <row r="80" spans="1:5" ht="16.5" thickBot="1" x14ac:dyDescent="0.3">
      <c r="A80" s="132" t="s">
        <v>366</v>
      </c>
      <c r="B80" s="129" t="s">
        <v>484</v>
      </c>
      <c r="C80" s="130"/>
      <c r="D80" s="404"/>
      <c r="E80" s="120"/>
    </row>
    <row r="81" spans="1:5" ht="16.5" thickBot="1" x14ac:dyDescent="0.3">
      <c r="A81" s="132" t="s">
        <v>367</v>
      </c>
      <c r="B81" s="129" t="s">
        <v>485</v>
      </c>
      <c r="C81" s="130"/>
      <c r="D81" s="404"/>
      <c r="E81" s="120"/>
    </row>
    <row r="82" spans="1:5" ht="16.5" thickBot="1" x14ac:dyDescent="0.3">
      <c r="A82" s="181" t="s">
        <v>486</v>
      </c>
      <c r="B82" s="129" t="s">
        <v>487</v>
      </c>
      <c r="C82" s="130"/>
      <c r="D82" s="404"/>
      <c r="E82" s="120"/>
    </row>
    <row r="83" spans="1:5" ht="16.5" thickBot="1" x14ac:dyDescent="0.3">
      <c r="A83" s="132"/>
      <c r="B83" s="129" t="s">
        <v>488</v>
      </c>
      <c r="C83" s="130"/>
      <c r="D83" s="404"/>
      <c r="E83" s="120"/>
    </row>
    <row r="84" spans="1:5" ht="32.25" thickBot="1" x14ac:dyDescent="0.3">
      <c r="A84" s="181" t="s">
        <v>489</v>
      </c>
      <c r="B84" s="129" t="s">
        <v>490</v>
      </c>
      <c r="C84" s="130"/>
      <c r="D84" s="404"/>
      <c r="E84" s="120"/>
    </row>
    <row r="85" spans="1:5" ht="16.5" thickBot="1" x14ac:dyDescent="0.3">
      <c r="A85" s="128" t="s">
        <v>48</v>
      </c>
      <c r="B85" s="133" t="s">
        <v>374</v>
      </c>
      <c r="C85" s="134"/>
      <c r="D85" s="406"/>
      <c r="E85" s="120"/>
    </row>
    <row r="86" spans="1:5" ht="35.25" customHeight="1" thickBot="1" x14ac:dyDescent="0.3">
      <c r="A86" s="135" t="s">
        <v>3</v>
      </c>
      <c r="B86" s="126" t="s">
        <v>375</v>
      </c>
      <c r="C86" s="127"/>
      <c r="D86" s="407"/>
      <c r="E86" s="119"/>
    </row>
    <row r="87" spans="1:5" ht="51" customHeight="1" thickBot="1" x14ac:dyDescent="0.3">
      <c r="A87" s="128" t="s">
        <v>39</v>
      </c>
      <c r="B87" s="129" t="s">
        <v>491</v>
      </c>
      <c r="C87" s="127"/>
      <c r="D87" s="407"/>
      <c r="E87" s="119"/>
    </row>
    <row r="88" spans="1:5" ht="17.25" customHeight="1" thickBot="1" x14ac:dyDescent="0.3">
      <c r="A88" s="128" t="s">
        <v>40</v>
      </c>
      <c r="B88" s="129" t="s">
        <v>492</v>
      </c>
      <c r="C88" s="130"/>
      <c r="D88" s="404"/>
      <c r="E88" s="120"/>
    </row>
    <row r="89" spans="1:5" ht="145.5" customHeight="1" thickBot="1" x14ac:dyDescent="0.3">
      <c r="A89" s="128" t="s">
        <v>124</v>
      </c>
      <c r="B89" s="129" t="s">
        <v>493</v>
      </c>
      <c r="C89" s="136" t="s">
        <v>393</v>
      </c>
      <c r="D89" s="405" t="s">
        <v>363</v>
      </c>
      <c r="E89" s="120"/>
    </row>
    <row r="90" spans="1:5" ht="54" customHeight="1" thickBot="1" x14ac:dyDescent="0.3">
      <c r="A90" s="128" t="s">
        <v>125</v>
      </c>
      <c r="B90" s="137" t="s">
        <v>494</v>
      </c>
      <c r="C90" s="131" t="s">
        <v>363</v>
      </c>
      <c r="D90" s="405" t="s">
        <v>363</v>
      </c>
      <c r="E90" s="121"/>
    </row>
    <row r="91" spans="1:5" ht="54" customHeight="1" thickBot="1" x14ac:dyDescent="0.3">
      <c r="A91" s="128" t="s">
        <v>126</v>
      </c>
      <c r="B91" s="137" t="s">
        <v>495</v>
      </c>
      <c r="C91" s="131"/>
      <c r="D91" s="405"/>
      <c r="E91" s="121"/>
    </row>
    <row r="92" spans="1:5" ht="54" customHeight="1" thickBot="1" x14ac:dyDescent="0.3">
      <c r="A92" s="128" t="s">
        <v>127</v>
      </c>
      <c r="B92" s="137" t="s">
        <v>496</v>
      </c>
      <c r="C92" s="131"/>
      <c r="D92" s="405"/>
      <c r="E92" s="121"/>
    </row>
    <row r="93" spans="1:5" ht="45.75" customHeight="1" thickBot="1" x14ac:dyDescent="0.3">
      <c r="A93" s="128" t="s">
        <v>128</v>
      </c>
      <c r="B93" s="129" t="s">
        <v>287</v>
      </c>
      <c r="C93" s="130"/>
      <c r="D93" s="404"/>
      <c r="E93" s="120"/>
    </row>
    <row r="94" spans="1:5" ht="21.75" customHeight="1" thickBot="1" x14ac:dyDescent="0.3">
      <c r="A94" s="128" t="s">
        <v>559</v>
      </c>
      <c r="B94" s="129" t="s">
        <v>497</v>
      </c>
      <c r="C94" s="130"/>
      <c r="D94" s="404"/>
      <c r="E94" s="120"/>
    </row>
    <row r="95" spans="1:5" ht="68.25" customHeight="1" thickBot="1" x14ac:dyDescent="0.3">
      <c r="A95" s="128" t="s">
        <v>560</v>
      </c>
      <c r="B95" s="129" t="s">
        <v>498</v>
      </c>
      <c r="C95" s="130"/>
      <c r="D95" s="404"/>
      <c r="E95" s="120"/>
    </row>
    <row r="96" spans="1:5" ht="50.25" customHeight="1" thickBot="1" x14ac:dyDescent="0.3">
      <c r="A96" s="128" t="s">
        <v>561</v>
      </c>
      <c r="B96" s="129" t="s">
        <v>499</v>
      </c>
      <c r="C96" s="131" t="s">
        <v>363</v>
      </c>
      <c r="D96" s="405" t="s">
        <v>363</v>
      </c>
      <c r="E96" s="120"/>
    </row>
    <row r="97" spans="1:5" ht="96.75" customHeight="1" thickBot="1" x14ac:dyDescent="0.3">
      <c r="A97" s="128" t="s">
        <v>562</v>
      </c>
      <c r="B97" s="129" t="s">
        <v>500</v>
      </c>
      <c r="C97" s="130"/>
      <c r="D97" s="404"/>
      <c r="E97" s="120"/>
    </row>
    <row r="98" spans="1:5" ht="48" customHeight="1" thickBot="1" x14ac:dyDescent="0.3">
      <c r="A98" s="128" t="s">
        <v>563</v>
      </c>
      <c r="B98" s="129" t="s">
        <v>501</v>
      </c>
      <c r="C98" s="131"/>
      <c r="D98" s="405"/>
      <c r="E98" s="120"/>
    </row>
    <row r="99" spans="1:5" ht="55.5" customHeight="1" thickBot="1" x14ac:dyDescent="0.3">
      <c r="A99" s="128" t="s">
        <v>564</v>
      </c>
      <c r="B99" s="129" t="s">
        <v>502</v>
      </c>
      <c r="C99" s="130"/>
      <c r="D99" s="404"/>
      <c r="E99" s="120"/>
    </row>
    <row r="100" spans="1:5" ht="16.5" thickBot="1" x14ac:dyDescent="0.3">
      <c r="A100" s="128" t="s">
        <v>366</v>
      </c>
      <c r="B100" s="129" t="s">
        <v>376</v>
      </c>
      <c r="C100" s="130"/>
      <c r="D100" s="404"/>
      <c r="E100" s="120"/>
    </row>
    <row r="101" spans="1:5" ht="16.5" thickBot="1" x14ac:dyDescent="0.3">
      <c r="A101" s="128" t="s">
        <v>367</v>
      </c>
      <c r="B101" s="129" t="s">
        <v>377</v>
      </c>
      <c r="C101" s="130"/>
      <c r="D101" s="404"/>
      <c r="E101" s="120"/>
    </row>
    <row r="102" spans="1:5" ht="16.5" thickBot="1" x14ac:dyDescent="0.3">
      <c r="A102" s="128" t="s">
        <v>368</v>
      </c>
      <c r="B102" s="129" t="s">
        <v>378</v>
      </c>
      <c r="C102" s="130"/>
      <c r="D102" s="404"/>
      <c r="E102" s="120"/>
    </row>
    <row r="103" spans="1:5" ht="100.5" customHeight="1" thickBot="1" x14ac:dyDescent="0.3">
      <c r="A103" s="128" t="s">
        <v>565</v>
      </c>
      <c r="B103" s="129" t="s">
        <v>503</v>
      </c>
      <c r="C103" s="130"/>
      <c r="D103" s="404"/>
      <c r="E103" s="120"/>
    </row>
    <row r="104" spans="1:5" ht="48" thickBot="1" x14ac:dyDescent="0.3">
      <c r="A104" s="128" t="s">
        <v>566</v>
      </c>
      <c r="B104" s="129" t="s">
        <v>504</v>
      </c>
      <c r="C104" s="131" t="s">
        <v>363</v>
      </c>
      <c r="D104" s="405" t="s">
        <v>363</v>
      </c>
      <c r="E104" s="120"/>
    </row>
    <row r="105" spans="1:5" ht="16.5" thickBot="1" x14ac:dyDescent="0.3">
      <c r="A105" s="128" t="s">
        <v>47</v>
      </c>
      <c r="B105" s="129" t="s">
        <v>567</v>
      </c>
      <c r="C105" s="131"/>
      <c r="D105" s="405"/>
      <c r="E105" s="120"/>
    </row>
    <row r="106" spans="1:5" ht="82.5" customHeight="1" thickBot="1" x14ac:dyDescent="0.3">
      <c r="A106" s="128" t="s">
        <v>568</v>
      </c>
      <c r="B106" s="129" t="s">
        <v>505</v>
      </c>
      <c r="C106" s="130"/>
      <c r="D106" s="404"/>
      <c r="E106" s="120"/>
    </row>
    <row r="107" spans="1:5" ht="84.75" customHeight="1" thickBot="1" x14ac:dyDescent="0.3">
      <c r="A107" s="128" t="s">
        <v>569</v>
      </c>
      <c r="B107" s="129" t="s">
        <v>506</v>
      </c>
      <c r="C107" s="130"/>
      <c r="D107" s="404"/>
      <c r="E107" s="120"/>
    </row>
    <row r="108" spans="1:5" ht="37.5" customHeight="1" thickBot="1" x14ac:dyDescent="0.3">
      <c r="A108" s="128" t="s">
        <v>570</v>
      </c>
      <c r="B108" s="129" t="s">
        <v>507</v>
      </c>
      <c r="C108" s="130" t="s">
        <v>363</v>
      </c>
      <c r="D108" s="404" t="s">
        <v>363</v>
      </c>
      <c r="E108" s="120"/>
    </row>
    <row r="109" spans="1:5" ht="32.25" thickBot="1" x14ac:dyDescent="0.3">
      <c r="A109" s="128" t="s">
        <v>571</v>
      </c>
      <c r="B109" s="129" t="s">
        <v>508</v>
      </c>
      <c r="C109" s="130"/>
      <c r="D109" s="404"/>
      <c r="E109" s="120"/>
    </row>
    <row r="110" spans="1:5" ht="16.5" thickBot="1" x14ac:dyDescent="0.3">
      <c r="A110" s="128" t="s">
        <v>572</v>
      </c>
      <c r="B110" s="129" t="s">
        <v>509</v>
      </c>
      <c r="C110" s="130"/>
      <c r="D110" s="404"/>
      <c r="E110" s="120"/>
    </row>
    <row r="111" spans="1:5" ht="69.75" customHeight="1" thickBot="1" x14ac:dyDescent="0.3">
      <c r="A111" s="128" t="s">
        <v>573</v>
      </c>
      <c r="B111" s="129" t="s">
        <v>510</v>
      </c>
      <c r="C111" s="130"/>
      <c r="D111" s="404"/>
      <c r="E111" s="120"/>
    </row>
    <row r="112" spans="1:5" ht="51.75" customHeight="1" thickBot="1" x14ac:dyDescent="0.3">
      <c r="A112" s="128" t="s">
        <v>574</v>
      </c>
      <c r="B112" s="129" t="s">
        <v>511</v>
      </c>
      <c r="C112" s="130"/>
      <c r="D112" s="404"/>
      <c r="E112" s="120"/>
    </row>
    <row r="113" spans="1:5" ht="84.75" customHeight="1" thickBot="1" x14ac:dyDescent="0.3">
      <c r="A113" s="128" t="s">
        <v>575</v>
      </c>
      <c r="B113" s="129" t="s">
        <v>512</v>
      </c>
      <c r="C113" s="131" t="s">
        <v>363</v>
      </c>
      <c r="D113" s="405" t="s">
        <v>363</v>
      </c>
      <c r="E113" s="120"/>
    </row>
    <row r="114" spans="1:5" ht="23.25" customHeight="1" thickBot="1" x14ac:dyDescent="0.3">
      <c r="A114" s="128" t="s">
        <v>576</v>
      </c>
      <c r="B114" s="129" t="s">
        <v>577</v>
      </c>
      <c r="C114" s="130"/>
      <c r="D114" s="404"/>
      <c r="E114" s="120"/>
    </row>
    <row r="115" spans="1:5" ht="50.25" customHeight="1" thickBot="1" x14ac:dyDescent="0.3">
      <c r="A115" s="128" t="s">
        <v>41</v>
      </c>
      <c r="B115" s="129" t="s">
        <v>379</v>
      </c>
      <c r="C115" s="130"/>
      <c r="D115" s="404"/>
      <c r="E115" s="120"/>
    </row>
    <row r="116" spans="1:5" ht="15.75" x14ac:dyDescent="0.25">
      <c r="A116" s="138"/>
      <c r="B116" s="138"/>
      <c r="C116" s="138"/>
      <c r="D116" s="408"/>
      <c r="E116" s="120"/>
    </row>
    <row r="117" spans="1:5" ht="15.75" x14ac:dyDescent="0.25">
      <c r="A117" s="138"/>
      <c r="B117" s="138"/>
      <c r="C117" s="138"/>
      <c r="D117" s="408"/>
      <c r="E117" s="120"/>
    </row>
    <row r="118" spans="1:5" ht="15.75" x14ac:dyDescent="0.25">
      <c r="A118" s="138"/>
      <c r="B118" s="138"/>
      <c r="C118" s="138"/>
      <c r="D118" s="408"/>
      <c r="E118" s="120"/>
    </row>
    <row r="119" spans="1:5" ht="15.75" x14ac:dyDescent="0.25">
      <c r="A119" s="138"/>
      <c r="B119" s="138"/>
      <c r="C119" s="138"/>
      <c r="D119" s="408"/>
      <c r="E119" s="120"/>
    </row>
    <row r="120" spans="1:5" ht="15.75" x14ac:dyDescent="0.25">
      <c r="A120" s="138"/>
      <c r="B120" s="138"/>
      <c r="C120" s="138"/>
      <c r="D120" s="408"/>
      <c r="E120" s="120"/>
    </row>
    <row r="121" spans="1:5" ht="15.75" x14ac:dyDescent="0.25">
      <c r="A121" s="138"/>
      <c r="B121" s="138"/>
      <c r="C121" s="138"/>
      <c r="D121" s="408"/>
      <c r="E121" s="120"/>
    </row>
    <row r="122" spans="1:5" ht="15.75" x14ac:dyDescent="0.25">
      <c r="A122" s="138"/>
      <c r="B122" s="138"/>
      <c r="C122" s="138"/>
      <c r="D122" s="408"/>
      <c r="E122" s="120"/>
    </row>
    <row r="123" spans="1:5" ht="15.75" x14ac:dyDescent="0.25">
      <c r="A123" s="138"/>
      <c r="B123" s="138"/>
      <c r="C123" s="138"/>
      <c r="D123" s="408"/>
      <c r="E123" s="120"/>
    </row>
    <row r="124" spans="1:5" ht="18.75" customHeight="1" x14ac:dyDescent="0.25">
      <c r="A124" s="138"/>
      <c r="B124" s="424" t="s">
        <v>380</v>
      </c>
      <c r="C124" s="424"/>
      <c r="D124" s="408" t="s">
        <v>381</v>
      </c>
      <c r="E124" s="120"/>
    </row>
    <row r="125" spans="1:5" ht="15.75" x14ac:dyDescent="0.25">
      <c r="A125" s="138"/>
      <c r="B125" s="424" t="s">
        <v>382</v>
      </c>
      <c r="C125" s="424"/>
      <c r="D125" s="408" t="s">
        <v>349</v>
      </c>
      <c r="E125" s="120"/>
    </row>
    <row r="126" spans="1:5" x14ac:dyDescent="0.25">
      <c r="A126" s="122"/>
      <c r="B126" s="122"/>
      <c r="C126" s="122"/>
      <c r="D126" s="409"/>
    </row>
    <row r="127" spans="1:5" x14ac:dyDescent="0.25">
      <c r="A127" s="122"/>
      <c r="B127" s="122"/>
      <c r="C127" s="122"/>
      <c r="D127" s="409"/>
    </row>
    <row r="128" spans="1:5" x14ac:dyDescent="0.25">
      <c r="A128" s="122"/>
      <c r="B128" s="122"/>
      <c r="C128" s="122"/>
      <c r="D128" s="409"/>
    </row>
    <row r="129" spans="1:4" x14ac:dyDescent="0.25">
      <c r="A129" s="122"/>
      <c r="B129" s="122"/>
      <c r="C129" s="122"/>
      <c r="D129" s="409"/>
    </row>
    <row r="130" spans="1:4" x14ac:dyDescent="0.25">
      <c r="A130" s="122"/>
      <c r="B130" s="122"/>
      <c r="C130" s="122"/>
      <c r="D130" s="409"/>
    </row>
    <row r="131" spans="1:4" x14ac:dyDescent="0.25">
      <c r="A131" s="122"/>
      <c r="B131" s="122"/>
      <c r="C131" s="122"/>
      <c r="D131" s="409"/>
    </row>
    <row r="132" spans="1:4" x14ac:dyDescent="0.25">
      <c r="A132" s="122"/>
      <c r="B132" s="122"/>
      <c r="C132" s="122"/>
      <c r="D132" s="409"/>
    </row>
    <row r="133" spans="1:4" x14ac:dyDescent="0.25">
      <c r="A133" s="122"/>
      <c r="B133" s="122"/>
      <c r="C133" s="122"/>
      <c r="D133" s="409"/>
    </row>
    <row r="134" spans="1:4" x14ac:dyDescent="0.25">
      <c r="A134" s="122"/>
      <c r="B134" s="122"/>
      <c r="C134" s="122"/>
      <c r="D134" s="409"/>
    </row>
    <row r="135" spans="1:4" x14ac:dyDescent="0.25">
      <c r="A135" s="122"/>
      <c r="B135" s="122"/>
      <c r="C135" s="122"/>
      <c r="D135" s="409"/>
    </row>
    <row r="136" spans="1:4" x14ac:dyDescent="0.25">
      <c r="A136" s="122"/>
      <c r="B136" s="122"/>
      <c r="C136" s="122"/>
      <c r="D136" s="409"/>
    </row>
    <row r="137" spans="1:4" x14ac:dyDescent="0.25">
      <c r="A137" s="122"/>
      <c r="B137" s="122"/>
      <c r="C137" s="122"/>
      <c r="D137" s="409"/>
    </row>
    <row r="138" spans="1:4" x14ac:dyDescent="0.25">
      <c r="A138" s="122"/>
      <c r="B138" s="122"/>
      <c r="C138" s="122"/>
      <c r="D138" s="409"/>
    </row>
    <row r="139" spans="1:4" x14ac:dyDescent="0.25">
      <c r="A139" s="122"/>
      <c r="B139" s="122"/>
      <c r="C139" s="122"/>
      <c r="D139" s="409"/>
    </row>
    <row r="140" spans="1:4" x14ac:dyDescent="0.25">
      <c r="A140" s="122"/>
      <c r="B140" s="122"/>
      <c r="C140" s="122"/>
      <c r="D140" s="409"/>
    </row>
    <row r="141" spans="1:4" x14ac:dyDescent="0.25">
      <c r="A141" s="122"/>
      <c r="B141" s="122"/>
      <c r="C141" s="122"/>
      <c r="D141" s="409"/>
    </row>
    <row r="142" spans="1:4" x14ac:dyDescent="0.25">
      <c r="A142" s="122"/>
      <c r="B142" s="122"/>
      <c r="C142" s="122"/>
      <c r="D142" s="409"/>
    </row>
    <row r="143" spans="1:4" x14ac:dyDescent="0.25">
      <c r="A143" s="122"/>
      <c r="B143" s="122"/>
      <c r="C143" s="122"/>
      <c r="D143" s="409"/>
    </row>
    <row r="144" spans="1:4" x14ac:dyDescent="0.25">
      <c r="A144" s="122"/>
      <c r="B144" s="122"/>
      <c r="C144" s="122"/>
      <c r="D144" s="409"/>
    </row>
    <row r="145" spans="1:4" x14ac:dyDescent="0.25">
      <c r="A145" s="122"/>
      <c r="B145" s="122"/>
      <c r="C145" s="122"/>
      <c r="D145" s="409"/>
    </row>
    <row r="146" spans="1:4" x14ac:dyDescent="0.25">
      <c r="A146" s="122"/>
      <c r="B146" s="122"/>
      <c r="C146" s="122"/>
      <c r="D146" s="409"/>
    </row>
    <row r="147" spans="1:4" x14ac:dyDescent="0.25">
      <c r="A147" s="122"/>
      <c r="B147" s="122"/>
      <c r="C147" s="122"/>
      <c r="D147" s="409"/>
    </row>
    <row r="148" spans="1:4" x14ac:dyDescent="0.25">
      <c r="A148" s="122"/>
      <c r="B148" s="122"/>
      <c r="C148" s="122"/>
      <c r="D148" s="409"/>
    </row>
    <row r="149" spans="1:4" x14ac:dyDescent="0.25">
      <c r="A149" s="122"/>
      <c r="B149" s="122"/>
      <c r="C149" s="122"/>
      <c r="D149" s="409"/>
    </row>
    <row r="150" spans="1:4" x14ac:dyDescent="0.25">
      <c r="A150" s="122"/>
      <c r="B150" s="122"/>
      <c r="C150" s="122"/>
      <c r="D150" s="409"/>
    </row>
    <row r="151" spans="1:4" x14ac:dyDescent="0.25">
      <c r="A151" s="122"/>
      <c r="B151" s="122"/>
      <c r="C151" s="122"/>
      <c r="D151" s="409"/>
    </row>
    <row r="152" spans="1:4" x14ac:dyDescent="0.25">
      <c r="A152" s="122"/>
      <c r="B152" s="122"/>
      <c r="C152" s="122"/>
      <c r="D152" s="409"/>
    </row>
    <row r="153" spans="1:4" x14ac:dyDescent="0.25">
      <c r="A153" s="122"/>
      <c r="B153" s="122"/>
      <c r="C153" s="122"/>
      <c r="D153" s="409"/>
    </row>
    <row r="154" spans="1:4" x14ac:dyDescent="0.25">
      <c r="A154" s="122"/>
      <c r="B154" s="122"/>
      <c r="C154" s="122"/>
      <c r="D154" s="409"/>
    </row>
    <row r="155" spans="1:4" x14ac:dyDescent="0.25">
      <c r="A155" s="122"/>
      <c r="B155" s="122"/>
      <c r="C155" s="122"/>
      <c r="D155" s="409"/>
    </row>
    <row r="156" spans="1:4" x14ac:dyDescent="0.25">
      <c r="A156" s="122"/>
      <c r="B156" s="122"/>
      <c r="C156" s="122"/>
      <c r="D156" s="409"/>
    </row>
    <row r="157" spans="1:4" x14ac:dyDescent="0.25">
      <c r="A157" s="122"/>
      <c r="B157" s="122"/>
      <c r="C157" s="122"/>
      <c r="D157" s="409"/>
    </row>
    <row r="158" spans="1:4" x14ac:dyDescent="0.25">
      <c r="A158" s="122"/>
      <c r="B158" s="122"/>
      <c r="C158" s="122"/>
      <c r="D158" s="409"/>
    </row>
    <row r="159" spans="1:4" x14ac:dyDescent="0.25">
      <c r="A159" s="122"/>
      <c r="B159" s="122"/>
      <c r="C159" s="122"/>
      <c r="D159" s="409"/>
    </row>
    <row r="160" spans="1:4" x14ac:dyDescent="0.25">
      <c r="A160" s="122"/>
      <c r="B160" s="122"/>
      <c r="C160" s="122"/>
      <c r="D160" s="409"/>
    </row>
    <row r="161" spans="1:4" x14ac:dyDescent="0.25">
      <c r="A161" s="122"/>
      <c r="B161" s="122"/>
      <c r="C161" s="122"/>
      <c r="D161" s="409"/>
    </row>
    <row r="162" spans="1:4" x14ac:dyDescent="0.25">
      <c r="A162" s="122"/>
      <c r="B162" s="122"/>
      <c r="C162" s="122"/>
      <c r="D162" s="409"/>
    </row>
    <row r="163" spans="1:4" x14ac:dyDescent="0.25">
      <c r="A163" s="122"/>
      <c r="B163" s="122"/>
      <c r="C163" s="122"/>
      <c r="D163" s="409"/>
    </row>
    <row r="164" spans="1:4" x14ac:dyDescent="0.25">
      <c r="A164" s="122"/>
      <c r="B164" s="122"/>
      <c r="C164" s="122"/>
      <c r="D164" s="409"/>
    </row>
    <row r="165" spans="1:4" x14ac:dyDescent="0.25">
      <c r="A165" s="122"/>
      <c r="B165" s="122"/>
      <c r="C165" s="122"/>
      <c r="D165" s="409"/>
    </row>
    <row r="166" spans="1:4" x14ac:dyDescent="0.25">
      <c r="A166" s="122"/>
      <c r="B166" s="122"/>
      <c r="C166" s="122"/>
      <c r="D166" s="409"/>
    </row>
  </sheetData>
  <mergeCells count="3">
    <mergeCell ref="B2:C2"/>
    <mergeCell ref="B124:C124"/>
    <mergeCell ref="B125:C125"/>
  </mergeCells>
  <phoneticPr fontId="3" type="noConversion"/>
  <pageMargins left="0.70866141732283472" right="0.51181102362204722" top="0.74803149606299213" bottom="0.74803149606299213" header="0.31496062992125984" footer="0.31496062992125984"/>
  <pageSetup paperSize="9" scale="43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7"/>
  <sheetViews>
    <sheetView topLeftCell="A22" workbookViewId="0">
      <selection activeCell="F22" sqref="F22"/>
    </sheetView>
  </sheetViews>
  <sheetFormatPr defaultColWidth="9" defaultRowHeight="12.75" x14ac:dyDescent="0.2"/>
  <cols>
    <col min="1" max="1" width="4.42578125" customWidth="1"/>
    <col min="2" max="2" width="64.5703125" customWidth="1"/>
    <col min="3" max="4" width="9.42578125" customWidth="1"/>
    <col min="5" max="10" width="16.7109375" customWidth="1"/>
    <col min="11" max="11" width="12.85546875" customWidth="1"/>
  </cols>
  <sheetData>
    <row r="1" spans="1:13" ht="15" x14ac:dyDescent="0.25">
      <c r="A1" s="11" t="s">
        <v>132</v>
      </c>
      <c r="B1" s="11"/>
      <c r="C1" s="11"/>
      <c r="D1" s="11"/>
      <c r="E1" s="11"/>
      <c r="F1" s="11"/>
      <c r="G1" s="11"/>
      <c r="H1" s="11"/>
      <c r="I1" s="11"/>
      <c r="J1" s="453" t="s">
        <v>340</v>
      </c>
      <c r="K1" s="453"/>
    </row>
    <row r="2" spans="1:13" ht="7.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3" ht="8.25" customHeight="1" x14ac:dyDescent="0.25">
      <c r="A3" s="11"/>
      <c r="B3" s="468" t="s">
        <v>587</v>
      </c>
      <c r="C3" s="468"/>
      <c r="D3" s="468"/>
      <c r="E3" s="468"/>
      <c r="F3" s="468"/>
      <c r="G3" s="469"/>
      <c r="H3" s="469"/>
      <c r="I3" s="469"/>
      <c r="J3" s="469"/>
      <c r="K3" s="450"/>
    </row>
    <row r="4" spans="1:13" ht="11.25" customHeight="1" x14ac:dyDescent="0.25">
      <c r="A4" s="11"/>
      <c r="B4" s="469"/>
      <c r="C4" s="469"/>
      <c r="D4" s="469"/>
      <c r="E4" s="469"/>
      <c r="F4" s="469"/>
      <c r="G4" s="469"/>
      <c r="H4" s="469"/>
      <c r="I4" s="469"/>
      <c r="J4" s="469"/>
      <c r="K4" s="450"/>
    </row>
    <row r="5" spans="1:13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3" s="6" customFormat="1" ht="30.75" customHeight="1" thickBot="1" x14ac:dyDescent="0.3">
      <c r="A6" s="256" t="s">
        <v>133</v>
      </c>
      <c r="B6" s="257" t="s">
        <v>172</v>
      </c>
      <c r="C6" s="258" t="s">
        <v>134</v>
      </c>
      <c r="D6" s="259" t="s">
        <v>540</v>
      </c>
      <c r="E6" s="472" t="s">
        <v>311</v>
      </c>
      <c r="F6" s="473"/>
      <c r="G6" s="473"/>
      <c r="H6" s="474" t="s">
        <v>312</v>
      </c>
      <c r="I6" s="474"/>
      <c r="J6" s="474"/>
      <c r="K6" s="260" t="s">
        <v>135</v>
      </c>
      <c r="M6" s="369"/>
    </row>
    <row r="7" spans="1:13" ht="15" x14ac:dyDescent="0.25">
      <c r="A7" s="466">
        <v>1</v>
      </c>
      <c r="B7" s="479">
        <v>2</v>
      </c>
      <c r="C7" s="477">
        <v>3</v>
      </c>
      <c r="D7" s="481">
        <v>4</v>
      </c>
      <c r="E7" s="248" t="s">
        <v>399</v>
      </c>
      <c r="F7" s="248" t="s">
        <v>400</v>
      </c>
      <c r="G7" s="249" t="s">
        <v>401</v>
      </c>
      <c r="H7" s="248" t="s">
        <v>399</v>
      </c>
      <c r="I7" s="248" t="s">
        <v>400</v>
      </c>
      <c r="J7" s="250" t="s">
        <v>401</v>
      </c>
      <c r="K7" s="475">
        <v>11</v>
      </c>
    </row>
    <row r="8" spans="1:13" ht="15.75" thickBot="1" x14ac:dyDescent="0.3">
      <c r="A8" s="467"/>
      <c r="B8" s="480"/>
      <c r="C8" s="478"/>
      <c r="D8" s="482"/>
      <c r="E8" s="163">
        <v>5</v>
      </c>
      <c r="F8" s="163">
        <v>6</v>
      </c>
      <c r="G8" s="164" t="s">
        <v>541</v>
      </c>
      <c r="H8" s="165">
        <v>8</v>
      </c>
      <c r="I8" s="166">
        <v>9</v>
      </c>
      <c r="J8" s="167" t="s">
        <v>542</v>
      </c>
      <c r="K8" s="476"/>
    </row>
    <row r="9" spans="1:13" ht="18" customHeight="1" x14ac:dyDescent="0.25">
      <c r="A9" s="146" t="s">
        <v>39</v>
      </c>
      <c r="B9" s="252" t="s">
        <v>137</v>
      </c>
      <c r="C9" s="84"/>
      <c r="D9" s="84"/>
      <c r="E9" s="174"/>
      <c r="F9" s="174"/>
      <c r="G9" s="85">
        <f>SUM(E9:F9)</f>
        <v>0</v>
      </c>
      <c r="H9" s="85"/>
      <c r="I9" s="85"/>
      <c r="J9" s="61">
        <f>H9+I9</f>
        <v>0</v>
      </c>
      <c r="K9" s="141"/>
    </row>
    <row r="10" spans="1:13" ht="18" customHeight="1" x14ac:dyDescent="0.25">
      <c r="A10" s="140" t="s">
        <v>40</v>
      </c>
      <c r="B10" s="87" t="s">
        <v>138</v>
      </c>
      <c r="C10" s="84"/>
      <c r="D10" s="84"/>
      <c r="E10" s="108"/>
      <c r="F10" s="108"/>
      <c r="G10" s="85">
        <f t="shared" ref="G10:G35" si="0">SUM(E10:F10)</f>
        <v>0</v>
      </c>
      <c r="H10" s="85"/>
      <c r="I10" s="85"/>
      <c r="J10" s="61">
        <f t="shared" ref="J10:J35" si="1">H10+I10</f>
        <v>0</v>
      </c>
      <c r="K10" s="141"/>
    </row>
    <row r="11" spans="1:13" ht="18" customHeight="1" x14ac:dyDescent="0.25">
      <c r="A11" s="140" t="s">
        <v>47</v>
      </c>
      <c r="B11" s="87" t="s">
        <v>139</v>
      </c>
      <c r="C11" s="84"/>
      <c r="D11" s="84"/>
      <c r="E11" s="108"/>
      <c r="F11" s="108"/>
      <c r="G11" s="85">
        <f t="shared" si="0"/>
        <v>0</v>
      </c>
      <c r="H11" s="85"/>
      <c r="I11" s="85"/>
      <c r="J11" s="61">
        <f t="shared" si="1"/>
        <v>0</v>
      </c>
      <c r="K11" s="141"/>
    </row>
    <row r="12" spans="1:13" ht="18" customHeight="1" x14ac:dyDescent="0.25">
      <c r="A12" s="140" t="s">
        <v>41</v>
      </c>
      <c r="B12" s="87" t="s">
        <v>549</v>
      </c>
      <c r="C12" s="84"/>
      <c r="D12" s="84"/>
      <c r="E12" s="108"/>
      <c r="F12" s="108"/>
      <c r="G12" s="85">
        <f t="shared" si="0"/>
        <v>0</v>
      </c>
      <c r="H12" s="85"/>
      <c r="I12" s="85"/>
      <c r="J12" s="61">
        <f t="shared" si="1"/>
        <v>0</v>
      </c>
      <c r="K12" s="141"/>
    </row>
    <row r="13" spans="1:13" ht="18" customHeight="1" x14ac:dyDescent="0.25">
      <c r="A13" s="140" t="s">
        <v>48</v>
      </c>
      <c r="B13" s="87" t="s">
        <v>140</v>
      </c>
      <c r="C13" s="84"/>
      <c r="D13" s="84"/>
      <c r="E13" s="108"/>
      <c r="F13" s="108"/>
      <c r="G13" s="85">
        <f t="shared" si="0"/>
        <v>0</v>
      </c>
      <c r="H13" s="85"/>
      <c r="I13" s="85"/>
      <c r="J13" s="61">
        <f t="shared" si="1"/>
        <v>0</v>
      </c>
      <c r="K13" s="141"/>
    </row>
    <row r="14" spans="1:13" ht="33.75" customHeight="1" x14ac:dyDescent="0.25">
      <c r="A14" s="140" t="s">
        <v>49</v>
      </c>
      <c r="B14" s="87" t="s">
        <v>141</v>
      </c>
      <c r="C14" s="83"/>
      <c r="D14" s="83"/>
      <c r="E14" s="108"/>
      <c r="F14" s="108"/>
      <c r="G14" s="85">
        <f t="shared" si="0"/>
        <v>0</v>
      </c>
      <c r="H14" s="86"/>
      <c r="I14" s="86"/>
      <c r="J14" s="61">
        <f t="shared" si="1"/>
        <v>0</v>
      </c>
      <c r="K14" s="142"/>
    </row>
    <row r="15" spans="1:13" ht="18" customHeight="1" x14ac:dyDescent="0.25">
      <c r="A15" s="140" t="s">
        <v>50</v>
      </c>
      <c r="B15" s="87" t="s">
        <v>354</v>
      </c>
      <c r="C15" s="83"/>
      <c r="D15" s="83"/>
      <c r="E15" s="108"/>
      <c r="F15" s="108"/>
      <c r="G15" s="85">
        <f t="shared" si="0"/>
        <v>0</v>
      </c>
      <c r="H15" s="86"/>
      <c r="I15" s="86"/>
      <c r="J15" s="61">
        <f t="shared" si="1"/>
        <v>0</v>
      </c>
      <c r="K15" s="142"/>
    </row>
    <row r="16" spans="1:13" ht="18" customHeight="1" x14ac:dyDescent="0.25">
      <c r="A16" s="140" t="s">
        <v>51</v>
      </c>
      <c r="B16" s="87" t="s">
        <v>295</v>
      </c>
      <c r="C16" s="83"/>
      <c r="D16" s="83"/>
      <c r="E16" s="108"/>
      <c r="F16" s="108"/>
      <c r="G16" s="85">
        <f t="shared" si="0"/>
        <v>0</v>
      </c>
      <c r="H16" s="86"/>
      <c r="I16" s="86"/>
      <c r="J16" s="61">
        <f t="shared" si="1"/>
        <v>0</v>
      </c>
      <c r="K16" s="142"/>
    </row>
    <row r="17" spans="1:11" ht="18" customHeight="1" x14ac:dyDescent="0.25">
      <c r="A17" s="140" t="s">
        <v>144</v>
      </c>
      <c r="B17" s="252" t="s">
        <v>145</v>
      </c>
      <c r="C17" s="83"/>
      <c r="D17" s="83"/>
      <c r="E17" s="108"/>
      <c r="F17" s="108"/>
      <c r="G17" s="85">
        <f t="shared" si="0"/>
        <v>0</v>
      </c>
      <c r="H17" s="86"/>
      <c r="I17" s="86"/>
      <c r="J17" s="61">
        <f t="shared" si="1"/>
        <v>0</v>
      </c>
      <c r="K17" s="142"/>
    </row>
    <row r="18" spans="1:11" ht="18" customHeight="1" x14ac:dyDescent="0.25">
      <c r="A18" s="140" t="s">
        <v>146</v>
      </c>
      <c r="B18" s="87" t="s">
        <v>233</v>
      </c>
      <c r="C18" s="83"/>
      <c r="D18" s="83"/>
      <c r="E18" s="108"/>
      <c r="F18" s="108"/>
      <c r="G18" s="85">
        <f t="shared" si="0"/>
        <v>0</v>
      </c>
      <c r="H18" s="86"/>
      <c r="I18" s="86"/>
      <c r="J18" s="61">
        <f t="shared" si="1"/>
        <v>0</v>
      </c>
      <c r="K18" s="142"/>
    </row>
    <row r="19" spans="1:11" ht="40.5" customHeight="1" x14ac:dyDescent="0.25">
      <c r="A19" s="140" t="s">
        <v>147</v>
      </c>
      <c r="B19" s="252" t="s">
        <v>232</v>
      </c>
      <c r="C19" s="83"/>
      <c r="D19" s="83"/>
      <c r="E19" s="108"/>
      <c r="F19" s="108"/>
      <c r="G19" s="85">
        <f t="shared" si="0"/>
        <v>0</v>
      </c>
      <c r="H19" s="86"/>
      <c r="I19" s="86"/>
      <c r="J19" s="61">
        <f t="shared" si="1"/>
        <v>0</v>
      </c>
      <c r="K19" s="142"/>
    </row>
    <row r="20" spans="1:11" ht="36.75" customHeight="1" x14ac:dyDescent="0.25">
      <c r="A20" s="140" t="s">
        <v>148</v>
      </c>
      <c r="B20" s="87" t="s">
        <v>177</v>
      </c>
      <c r="C20" s="83"/>
      <c r="D20" s="83"/>
      <c r="E20" s="108"/>
      <c r="F20" s="108"/>
      <c r="G20" s="85">
        <f t="shared" si="0"/>
        <v>0</v>
      </c>
      <c r="H20" s="86"/>
      <c r="I20" s="86"/>
      <c r="J20" s="61">
        <f t="shared" si="1"/>
        <v>0</v>
      </c>
      <c r="K20" s="142"/>
    </row>
    <row r="21" spans="1:11" ht="18" customHeight="1" x14ac:dyDescent="0.25">
      <c r="A21" s="140" t="s">
        <v>149</v>
      </c>
      <c r="B21" s="87" t="s">
        <v>173</v>
      </c>
      <c r="C21" s="83"/>
      <c r="D21" s="83"/>
      <c r="E21" s="108"/>
      <c r="F21" s="108"/>
      <c r="G21" s="85">
        <f t="shared" si="0"/>
        <v>0</v>
      </c>
      <c r="H21" s="86"/>
      <c r="I21" s="86"/>
      <c r="J21" s="61">
        <f t="shared" si="1"/>
        <v>0</v>
      </c>
      <c r="K21" s="143"/>
    </row>
    <row r="22" spans="1:11" ht="18" customHeight="1" x14ac:dyDescent="0.25">
      <c r="A22" s="140" t="s">
        <v>150</v>
      </c>
      <c r="B22" s="87" t="s">
        <v>398</v>
      </c>
      <c r="C22" s="83"/>
      <c r="D22" s="83"/>
      <c r="E22" s="108"/>
      <c r="F22" s="108"/>
      <c r="G22" s="85">
        <f t="shared" si="0"/>
        <v>0</v>
      </c>
      <c r="H22" s="86"/>
      <c r="I22" s="86"/>
      <c r="J22" s="61">
        <f t="shared" si="1"/>
        <v>0</v>
      </c>
      <c r="K22" s="142"/>
    </row>
    <row r="23" spans="1:11" ht="18.75" customHeight="1" x14ac:dyDescent="0.25">
      <c r="A23" s="140" t="s">
        <v>151</v>
      </c>
      <c r="B23" s="87" t="s">
        <v>153</v>
      </c>
      <c r="C23" s="83"/>
      <c r="D23" s="83"/>
      <c r="E23" s="108"/>
      <c r="F23" s="108"/>
      <c r="G23" s="85">
        <f t="shared" si="0"/>
        <v>0</v>
      </c>
      <c r="H23" s="86"/>
      <c r="I23" s="86"/>
      <c r="J23" s="61">
        <f t="shared" si="1"/>
        <v>0</v>
      </c>
      <c r="K23" s="142"/>
    </row>
    <row r="24" spans="1:11" ht="20.25" customHeight="1" x14ac:dyDescent="0.25">
      <c r="A24" s="140" t="s">
        <v>152</v>
      </c>
      <c r="B24" s="87" t="s">
        <v>383</v>
      </c>
      <c r="C24" s="88"/>
      <c r="D24" s="88"/>
      <c r="E24" s="210"/>
      <c r="F24" s="210"/>
      <c r="G24" s="85">
        <f t="shared" si="0"/>
        <v>0</v>
      </c>
      <c r="H24" s="86"/>
      <c r="I24" s="86"/>
      <c r="J24" s="61">
        <f t="shared" si="1"/>
        <v>0</v>
      </c>
      <c r="K24" s="142"/>
    </row>
    <row r="25" spans="1:11" ht="32.25" customHeight="1" x14ac:dyDescent="0.25">
      <c r="A25" s="140" t="s">
        <v>154</v>
      </c>
      <c r="B25" s="89" t="s">
        <v>317</v>
      </c>
      <c r="C25" s="88"/>
      <c r="D25" s="88"/>
      <c r="E25" s="210"/>
      <c r="F25" s="210"/>
      <c r="G25" s="85">
        <f t="shared" si="0"/>
        <v>0</v>
      </c>
      <c r="H25" s="86"/>
      <c r="I25" s="86"/>
      <c r="J25" s="61">
        <f t="shared" si="1"/>
        <v>0</v>
      </c>
      <c r="K25" s="142"/>
    </row>
    <row r="26" spans="1:11" ht="47.25" customHeight="1" x14ac:dyDescent="0.25">
      <c r="A26" s="140" t="s">
        <v>155</v>
      </c>
      <c r="B26" s="87" t="s">
        <v>318</v>
      </c>
      <c r="C26" s="83"/>
      <c r="D26" s="83"/>
      <c r="E26" s="108"/>
      <c r="F26" s="108"/>
      <c r="G26" s="85">
        <f t="shared" si="0"/>
        <v>0</v>
      </c>
      <c r="H26" s="86"/>
      <c r="I26" s="86"/>
      <c r="J26" s="61">
        <f t="shared" si="1"/>
        <v>0</v>
      </c>
      <c r="K26" s="142"/>
    </row>
    <row r="27" spans="1:11" ht="45" x14ac:dyDescent="0.25">
      <c r="A27" s="140" t="s">
        <v>156</v>
      </c>
      <c r="B27" s="87" t="s">
        <v>550</v>
      </c>
      <c r="C27" s="83"/>
      <c r="D27" s="83"/>
      <c r="E27" s="108"/>
      <c r="F27" s="108"/>
      <c r="G27" s="85">
        <f t="shared" si="0"/>
        <v>0</v>
      </c>
      <c r="H27" s="86"/>
      <c r="I27" s="86"/>
      <c r="J27" s="61">
        <f t="shared" si="1"/>
        <v>0</v>
      </c>
      <c r="K27" s="142"/>
    </row>
    <row r="28" spans="1:11" ht="18" customHeight="1" x14ac:dyDescent="0.25">
      <c r="A28" s="140" t="s">
        <v>157</v>
      </c>
      <c r="B28" s="87" t="s">
        <v>161</v>
      </c>
      <c r="C28" s="83"/>
      <c r="D28" s="83"/>
      <c r="E28" s="108"/>
      <c r="F28" s="108"/>
      <c r="G28" s="85">
        <f t="shared" si="0"/>
        <v>0</v>
      </c>
      <c r="H28" s="86"/>
      <c r="I28" s="86"/>
      <c r="J28" s="61">
        <f t="shared" si="1"/>
        <v>0</v>
      </c>
      <c r="K28" s="142"/>
    </row>
    <row r="29" spans="1:11" ht="18" customHeight="1" x14ac:dyDescent="0.25">
      <c r="A29" s="140" t="s">
        <v>158</v>
      </c>
      <c r="B29" s="87" t="s">
        <v>163</v>
      </c>
      <c r="C29" s="83"/>
      <c r="D29" s="83"/>
      <c r="E29" s="108"/>
      <c r="F29" s="108"/>
      <c r="G29" s="85">
        <f t="shared" si="0"/>
        <v>0</v>
      </c>
      <c r="H29" s="86"/>
      <c r="I29" s="86"/>
      <c r="J29" s="61">
        <f t="shared" si="1"/>
        <v>0</v>
      </c>
      <c r="K29" s="142"/>
    </row>
    <row r="30" spans="1:11" ht="18" customHeight="1" x14ac:dyDescent="0.25">
      <c r="A30" s="140" t="s">
        <v>159</v>
      </c>
      <c r="B30" s="87" t="s">
        <v>234</v>
      </c>
      <c r="C30" s="83"/>
      <c r="D30" s="83"/>
      <c r="E30" s="108"/>
      <c r="F30" s="108"/>
      <c r="G30" s="85">
        <f t="shared" si="0"/>
        <v>0</v>
      </c>
      <c r="H30" s="86"/>
      <c r="I30" s="86"/>
      <c r="J30" s="61">
        <f t="shared" si="1"/>
        <v>0</v>
      </c>
      <c r="K30" s="142"/>
    </row>
    <row r="31" spans="1:11" ht="18" customHeight="1" x14ac:dyDescent="0.25">
      <c r="A31" s="140" t="s">
        <v>160</v>
      </c>
      <c r="B31" s="87" t="s">
        <v>166</v>
      </c>
      <c r="C31" s="83"/>
      <c r="D31" s="83"/>
      <c r="E31" s="108"/>
      <c r="F31" s="108"/>
      <c r="G31" s="85">
        <f t="shared" si="0"/>
        <v>0</v>
      </c>
      <c r="H31" s="86"/>
      <c r="I31" s="86"/>
      <c r="J31" s="61">
        <f t="shared" si="1"/>
        <v>0</v>
      </c>
      <c r="K31" s="142"/>
    </row>
    <row r="32" spans="1:11" ht="18" customHeight="1" x14ac:dyDescent="0.25">
      <c r="A32" s="140" t="s">
        <v>162</v>
      </c>
      <c r="B32" s="87" t="s">
        <v>168</v>
      </c>
      <c r="C32" s="83"/>
      <c r="D32" s="83"/>
      <c r="E32" s="108"/>
      <c r="F32" s="108"/>
      <c r="G32" s="85">
        <f t="shared" si="0"/>
        <v>0</v>
      </c>
      <c r="H32" s="86"/>
      <c r="I32" s="86"/>
      <c r="J32" s="61">
        <f t="shared" si="1"/>
        <v>0</v>
      </c>
      <c r="K32" s="142"/>
    </row>
    <row r="33" spans="1:11" ht="18" customHeight="1" x14ac:dyDescent="0.25">
      <c r="A33" s="140" t="s">
        <v>164</v>
      </c>
      <c r="B33" s="87" t="s">
        <v>300</v>
      </c>
      <c r="C33" s="90"/>
      <c r="D33" s="90"/>
      <c r="E33" s="108"/>
      <c r="F33" s="108"/>
      <c r="G33" s="85">
        <f t="shared" si="0"/>
        <v>0</v>
      </c>
      <c r="H33" s="86"/>
      <c r="I33" s="86"/>
      <c r="J33" s="61">
        <f t="shared" si="1"/>
        <v>0</v>
      </c>
      <c r="K33" s="142"/>
    </row>
    <row r="34" spans="1:11" ht="40.5" customHeight="1" x14ac:dyDescent="0.25">
      <c r="A34" s="140" t="s">
        <v>165</v>
      </c>
      <c r="B34" s="87" t="s">
        <v>169</v>
      </c>
      <c r="C34" s="90"/>
      <c r="D34" s="90"/>
      <c r="E34" s="108"/>
      <c r="F34" s="108"/>
      <c r="G34" s="85">
        <f t="shared" si="0"/>
        <v>0</v>
      </c>
      <c r="H34" s="86"/>
      <c r="I34" s="86"/>
      <c r="J34" s="61">
        <f t="shared" si="1"/>
        <v>0</v>
      </c>
      <c r="K34" s="142"/>
    </row>
    <row r="35" spans="1:11" ht="18" customHeight="1" thickBot="1" x14ac:dyDescent="0.3">
      <c r="A35" s="144" t="s">
        <v>167</v>
      </c>
      <c r="B35" s="109" t="s">
        <v>170</v>
      </c>
      <c r="C35" s="90"/>
      <c r="D35" s="90"/>
      <c r="E35" s="211"/>
      <c r="F35" s="211"/>
      <c r="G35" s="85">
        <f t="shared" si="0"/>
        <v>0</v>
      </c>
      <c r="H35" s="106"/>
      <c r="I35" s="106"/>
      <c r="J35" s="61">
        <f t="shared" si="1"/>
        <v>0</v>
      </c>
      <c r="K35" s="145"/>
    </row>
    <row r="36" spans="1:11" ht="15.75" thickBot="1" x14ac:dyDescent="0.3">
      <c r="A36" s="93"/>
      <c r="B36" s="92" t="s">
        <v>352</v>
      </c>
      <c r="C36" s="93" t="s">
        <v>215</v>
      </c>
      <c r="D36" s="205"/>
      <c r="E36" s="94">
        <f t="shared" ref="E36:I36" si="2">SUM(E9:E35)</f>
        <v>0</v>
      </c>
      <c r="F36" s="94">
        <f t="shared" si="2"/>
        <v>0</v>
      </c>
      <c r="G36" s="94">
        <f>SUM(G9:G35)</f>
        <v>0</v>
      </c>
      <c r="H36" s="94">
        <f>SUM(H9:H35)</f>
        <v>0</v>
      </c>
      <c r="I36" s="94">
        <f t="shared" si="2"/>
        <v>0</v>
      </c>
      <c r="J36" s="94">
        <f>SUM(J9:J35)</f>
        <v>0</v>
      </c>
      <c r="K36" s="95"/>
    </row>
    <row r="37" spans="1:11" ht="36.75" customHeight="1" thickBot="1" x14ac:dyDescent="0.25">
      <c r="A37" s="96" t="s">
        <v>123</v>
      </c>
      <c r="B37" s="470" t="s">
        <v>402</v>
      </c>
      <c r="C37" s="470"/>
      <c r="D37" s="470"/>
      <c r="E37" s="470"/>
      <c r="F37" s="470"/>
      <c r="G37" s="470"/>
      <c r="H37" s="470"/>
      <c r="I37" s="470"/>
      <c r="J37" s="470"/>
      <c r="K37" s="471"/>
    </row>
    <row r="38" spans="1:11" ht="15" x14ac:dyDescent="0.25">
      <c r="A38" s="11"/>
      <c r="B38" s="97"/>
      <c r="C38" s="11"/>
      <c r="D38" s="11"/>
      <c r="E38" s="11"/>
      <c r="F38" s="11"/>
      <c r="G38" s="11"/>
      <c r="H38" s="11"/>
      <c r="I38" s="11"/>
      <c r="J38" s="98"/>
      <c r="K38" s="11"/>
    </row>
    <row r="39" spans="1:11" ht="15" hidden="1" x14ac:dyDescent="0.25">
      <c r="A39" s="11"/>
      <c r="B39" s="97"/>
      <c r="C39" s="11"/>
      <c r="D39" s="11"/>
      <c r="E39" s="11"/>
      <c r="F39" s="11"/>
      <c r="G39" s="11"/>
      <c r="H39" s="11"/>
      <c r="I39" s="11"/>
      <c r="J39" s="98"/>
      <c r="K39" s="11"/>
    </row>
    <row r="40" spans="1:11" ht="15" hidden="1" x14ac:dyDescent="0.25">
      <c r="A40" s="11"/>
      <c r="B40" s="97"/>
      <c r="C40" s="11"/>
      <c r="D40" s="11"/>
      <c r="E40" s="11"/>
      <c r="F40" s="11"/>
      <c r="G40" s="11"/>
      <c r="H40" s="11"/>
      <c r="I40" s="11"/>
      <c r="J40" s="98"/>
      <c r="K40" s="11"/>
    </row>
    <row r="41" spans="1:11" ht="15" hidden="1" x14ac:dyDescent="0.25">
      <c r="A41" s="11"/>
      <c r="B41" s="97"/>
      <c r="C41" s="11"/>
      <c r="D41" s="11"/>
      <c r="E41" s="11"/>
      <c r="F41" s="11"/>
      <c r="G41" s="11"/>
      <c r="H41" s="11"/>
      <c r="I41" s="11"/>
      <c r="J41" s="98"/>
      <c r="K41" s="11"/>
    </row>
    <row r="42" spans="1:11" ht="15" hidden="1" x14ac:dyDescent="0.25">
      <c r="A42" s="11"/>
      <c r="B42" s="97"/>
      <c r="C42" s="11"/>
      <c r="D42" s="11"/>
      <c r="E42" s="11"/>
      <c r="F42" s="11"/>
      <c r="G42" s="11"/>
      <c r="H42" s="11"/>
      <c r="I42" s="11"/>
      <c r="J42" s="98"/>
      <c r="K42" s="11"/>
    </row>
    <row r="43" spans="1:11" ht="15" hidden="1" x14ac:dyDescent="0.25">
      <c r="A43" s="11"/>
      <c r="B43" s="97"/>
      <c r="C43" s="11"/>
      <c r="D43" s="11"/>
      <c r="E43" s="11"/>
      <c r="F43" s="11"/>
      <c r="G43" s="11"/>
      <c r="H43" s="11"/>
      <c r="I43" s="11"/>
      <c r="J43" s="98"/>
      <c r="K43" s="11"/>
    </row>
    <row r="44" spans="1:11" ht="21.75" customHeight="1" x14ac:dyDescent="0.25">
      <c r="A44" s="19"/>
      <c r="B44" s="81"/>
      <c r="C44" s="19"/>
      <c r="D44" s="19"/>
      <c r="E44" s="19"/>
      <c r="F44" s="19"/>
      <c r="G44" s="11"/>
      <c r="H44" s="11"/>
      <c r="I44" s="11"/>
      <c r="J44" s="11"/>
      <c r="K44" s="11"/>
    </row>
    <row r="45" spans="1:11" ht="15" x14ac:dyDescent="0.25">
      <c r="A45" s="11"/>
      <c r="B45" s="22" t="s">
        <v>341</v>
      </c>
      <c r="C45" s="11"/>
      <c r="D45" s="11"/>
      <c r="E45" s="11"/>
      <c r="F45" s="11"/>
      <c r="G45" s="53" t="s">
        <v>171</v>
      </c>
      <c r="H45" s="53"/>
      <c r="I45" s="53"/>
      <c r="J45" s="53"/>
      <c r="K45" s="11"/>
    </row>
    <row r="46" spans="1:11" ht="15" x14ac:dyDescent="0.25">
      <c r="A46" s="11"/>
      <c r="B46" s="22" t="s">
        <v>353</v>
      </c>
      <c r="C46" s="81"/>
      <c r="D46" s="81"/>
      <c r="E46" s="81"/>
      <c r="F46" s="81"/>
      <c r="G46" s="53" t="s">
        <v>349</v>
      </c>
      <c r="H46" s="53"/>
      <c r="I46" s="53"/>
      <c r="J46" s="99"/>
      <c r="K46" s="11"/>
    </row>
    <row r="47" spans="1:11" x14ac:dyDescent="0.2">
      <c r="B47" s="7"/>
      <c r="C47" s="7"/>
      <c r="D47" s="7"/>
      <c r="E47" s="7"/>
      <c r="F47" s="7"/>
      <c r="G47" s="8"/>
      <c r="H47" s="8"/>
      <c r="I47" s="8"/>
      <c r="J47" s="8"/>
    </row>
    <row r="48" spans="1:11" x14ac:dyDescent="0.2">
      <c r="B48" s="9"/>
      <c r="C48" s="9"/>
      <c r="D48" s="9"/>
      <c r="E48" s="9"/>
      <c r="F48" s="9"/>
    </row>
    <row r="51" spans="2:6" x14ac:dyDescent="0.2">
      <c r="B51" s="3"/>
      <c r="C51" s="3"/>
      <c r="D51" s="3"/>
      <c r="E51" s="3"/>
      <c r="F51" s="3"/>
    </row>
    <row r="55" spans="2:6" x14ac:dyDescent="0.2">
      <c r="B55" s="9"/>
      <c r="C55" s="9"/>
      <c r="D55" s="9"/>
      <c r="E55" s="9"/>
      <c r="F55" s="9"/>
    </row>
    <row r="57" spans="2:6" x14ac:dyDescent="0.2">
      <c r="B57" s="3"/>
      <c r="C57" s="3"/>
      <c r="D57" s="3"/>
      <c r="E57" s="3"/>
      <c r="F57" s="3"/>
    </row>
    <row r="61" spans="2:6" x14ac:dyDescent="0.2">
      <c r="B61" s="9"/>
      <c r="C61" s="9"/>
      <c r="D61" s="9"/>
      <c r="E61" s="9"/>
      <c r="F61" s="9"/>
    </row>
    <row r="62" spans="2:6" x14ac:dyDescent="0.2">
      <c r="B62" s="3"/>
      <c r="C62" s="3"/>
      <c r="D62" s="3"/>
      <c r="E62" s="3"/>
      <c r="F62" s="3"/>
    </row>
    <row r="75" spans="2:6" x14ac:dyDescent="0.2">
      <c r="B75" s="9"/>
      <c r="C75" s="9"/>
      <c r="D75" s="9"/>
      <c r="E75" s="9"/>
      <c r="F75" s="9"/>
    </row>
    <row r="77" spans="2:6" x14ac:dyDescent="0.2">
      <c r="B77" s="3"/>
      <c r="C77" s="3"/>
      <c r="D77" s="3"/>
      <c r="E77" s="3"/>
      <c r="F77" s="3"/>
    </row>
  </sheetData>
  <mergeCells count="10">
    <mergeCell ref="A7:A8"/>
    <mergeCell ref="J1:K1"/>
    <mergeCell ref="B3:K4"/>
    <mergeCell ref="B37:K37"/>
    <mergeCell ref="E6:G6"/>
    <mergeCell ref="H6:J6"/>
    <mergeCell ref="K7:K8"/>
    <mergeCell ref="C7:C8"/>
    <mergeCell ref="B7:B8"/>
    <mergeCell ref="D7:D8"/>
  </mergeCells>
  <printOptions horizontalCentered="1"/>
  <pageMargins left="0.70866141732283472" right="0.70866141732283472" top="0.19685039370078741" bottom="0.19685039370078741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56"/>
  <sheetViews>
    <sheetView view="pageBreakPreview" topLeftCell="A55" zoomScaleNormal="100" zoomScaleSheetLayoutView="100" workbookViewId="0">
      <selection activeCell="B76" sqref="B76"/>
    </sheetView>
  </sheetViews>
  <sheetFormatPr defaultColWidth="9" defaultRowHeight="12.75" x14ac:dyDescent="0.2"/>
  <cols>
    <col min="1" max="1" width="4.42578125" customWidth="1"/>
    <col min="2" max="2" width="66.5703125" customWidth="1"/>
    <col min="3" max="4" width="12" customWidth="1"/>
    <col min="5" max="10" width="16.7109375" customWidth="1"/>
    <col min="11" max="11" width="12.85546875" customWidth="1"/>
  </cols>
  <sheetData>
    <row r="1" spans="1:11" ht="16.5" customHeight="1" x14ac:dyDescent="0.25">
      <c r="A1" s="11" t="s">
        <v>132</v>
      </c>
      <c r="B1" s="11"/>
      <c r="C1" s="11"/>
      <c r="D1" s="11"/>
      <c r="E1" s="11"/>
      <c r="F1" s="11"/>
      <c r="G1" s="11"/>
      <c r="H1" s="11"/>
      <c r="I1" s="11"/>
      <c r="J1" s="504" t="s">
        <v>342</v>
      </c>
      <c r="K1" s="504"/>
    </row>
    <row r="2" spans="1:11" ht="15.7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 t="s">
        <v>308</v>
      </c>
      <c r="K2" s="11"/>
    </row>
    <row r="3" spans="1:11" ht="17.25" customHeight="1" x14ac:dyDescent="0.25">
      <c r="A3" s="11"/>
      <c r="B3" s="468" t="s">
        <v>596</v>
      </c>
      <c r="C3" s="468"/>
      <c r="D3" s="468"/>
      <c r="E3" s="468"/>
      <c r="F3" s="468"/>
      <c r="G3" s="469"/>
      <c r="H3" s="469"/>
      <c r="I3" s="469"/>
      <c r="J3" s="469"/>
      <c r="K3" s="450"/>
    </row>
    <row r="4" spans="1:11" ht="0.75" customHeight="1" x14ac:dyDescent="0.25">
      <c r="A4" s="11"/>
      <c r="B4" s="469"/>
      <c r="C4" s="469"/>
      <c r="D4" s="469"/>
      <c r="E4" s="469"/>
      <c r="F4" s="469"/>
      <c r="G4" s="469"/>
      <c r="H4" s="469"/>
      <c r="I4" s="469"/>
      <c r="J4" s="469"/>
      <c r="K4" s="450"/>
    </row>
    <row r="5" spans="1:11" ht="3" customHeight="1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s="6" customFormat="1" ht="15" customHeight="1" x14ac:dyDescent="0.2">
      <c r="A6" s="483" t="s">
        <v>133</v>
      </c>
      <c r="B6" s="485" t="s">
        <v>174</v>
      </c>
      <c r="C6" s="487" t="s">
        <v>134</v>
      </c>
      <c r="D6" s="487" t="s">
        <v>543</v>
      </c>
      <c r="E6" s="493" t="s">
        <v>544</v>
      </c>
      <c r="F6" s="494"/>
      <c r="G6" s="495"/>
      <c r="H6" s="493" t="s">
        <v>545</v>
      </c>
      <c r="I6" s="499"/>
      <c r="J6" s="500"/>
      <c r="K6" s="489" t="s">
        <v>135</v>
      </c>
    </row>
    <row r="7" spans="1:11" s="6" customFormat="1" ht="14.25" customHeight="1" thickBot="1" x14ac:dyDescent="0.25">
      <c r="A7" s="484"/>
      <c r="B7" s="486"/>
      <c r="C7" s="488"/>
      <c r="D7" s="488"/>
      <c r="E7" s="496"/>
      <c r="F7" s="497"/>
      <c r="G7" s="498"/>
      <c r="H7" s="501"/>
      <c r="I7" s="502"/>
      <c r="J7" s="503"/>
      <c r="K7" s="490"/>
    </row>
    <row r="8" spans="1:11" ht="15" customHeight="1" x14ac:dyDescent="0.25">
      <c r="A8" s="168"/>
      <c r="B8" s="170"/>
      <c r="C8" s="176"/>
      <c r="D8" s="206"/>
      <c r="E8" s="255" t="s">
        <v>399</v>
      </c>
      <c r="F8" s="250" t="s">
        <v>400</v>
      </c>
      <c r="G8" s="249" t="s">
        <v>401</v>
      </c>
      <c r="H8" s="250" t="s">
        <v>399</v>
      </c>
      <c r="I8" s="250" t="s">
        <v>400</v>
      </c>
      <c r="J8" s="250" t="s">
        <v>401</v>
      </c>
      <c r="K8" s="251"/>
    </row>
    <row r="9" spans="1:11" ht="15" customHeight="1" thickBot="1" x14ac:dyDescent="0.3">
      <c r="A9" s="168">
        <v>1</v>
      </c>
      <c r="B9" s="170">
        <v>2</v>
      </c>
      <c r="C9" s="176">
        <v>3</v>
      </c>
      <c r="D9" s="206">
        <v>4</v>
      </c>
      <c r="E9" s="177">
        <v>5</v>
      </c>
      <c r="F9" s="171">
        <v>6</v>
      </c>
      <c r="G9" s="172" t="s">
        <v>541</v>
      </c>
      <c r="H9" s="173">
        <v>8</v>
      </c>
      <c r="I9" s="173">
        <v>9</v>
      </c>
      <c r="J9" s="173" t="s">
        <v>542</v>
      </c>
      <c r="K9" s="169">
        <v>11</v>
      </c>
    </row>
    <row r="10" spans="1:11" ht="15.75" thickBot="1" x14ac:dyDescent="0.3">
      <c r="A10" s="101" t="s">
        <v>175</v>
      </c>
      <c r="B10" s="100" t="s">
        <v>176</v>
      </c>
      <c r="C10" s="412"/>
      <c r="D10" s="412"/>
      <c r="E10" s="412"/>
      <c r="F10" s="412"/>
      <c r="G10" s="413"/>
      <c r="H10" s="413"/>
      <c r="I10" s="413"/>
      <c r="J10" s="413"/>
      <c r="K10" s="217"/>
    </row>
    <row r="11" spans="1:11" ht="15.75" thickBot="1" x14ac:dyDescent="0.3">
      <c r="A11" s="93" t="s">
        <v>136</v>
      </c>
      <c r="B11" s="92" t="s">
        <v>296</v>
      </c>
      <c r="C11" s="93" t="s">
        <v>215</v>
      </c>
      <c r="D11" s="93"/>
      <c r="E11" s="95">
        <f t="shared" ref="E11:J11" si="0">SUM(E12:E38)</f>
        <v>0</v>
      </c>
      <c r="F11" s="95">
        <f t="shared" si="0"/>
        <v>0</v>
      </c>
      <c r="G11" s="94">
        <f t="shared" si="0"/>
        <v>0</v>
      </c>
      <c r="H11" s="94">
        <f t="shared" si="0"/>
        <v>0</v>
      </c>
      <c r="I11" s="94">
        <f t="shared" si="0"/>
        <v>0</v>
      </c>
      <c r="J11" s="94">
        <f t="shared" si="0"/>
        <v>0</v>
      </c>
      <c r="K11" s="95"/>
    </row>
    <row r="12" spans="1:11" ht="15" x14ac:dyDescent="0.25">
      <c r="A12" s="397">
        <v>1</v>
      </c>
      <c r="B12" s="252" t="s">
        <v>137</v>
      </c>
      <c r="C12" s="84"/>
      <c r="D12" s="84"/>
      <c r="E12" s="174"/>
      <c r="F12" s="174"/>
      <c r="G12" s="85">
        <f>E12+F12</f>
        <v>0</v>
      </c>
      <c r="H12" s="85"/>
      <c r="I12" s="85"/>
      <c r="J12" s="61">
        <f t="shared" ref="J12:J38" si="1">SUM(H12:I12)</f>
        <v>0</v>
      </c>
      <c r="K12" s="141"/>
    </row>
    <row r="13" spans="1:11" ht="15" x14ac:dyDescent="0.25">
      <c r="A13" s="398">
        <v>2</v>
      </c>
      <c r="B13" s="87" t="s">
        <v>138</v>
      </c>
      <c r="C13" s="84"/>
      <c r="D13" s="84"/>
      <c r="E13" s="108"/>
      <c r="F13" s="108"/>
      <c r="G13" s="85">
        <f t="shared" ref="G13:G38" si="2">E13+F13</f>
        <v>0</v>
      </c>
      <c r="H13" s="85"/>
      <c r="I13" s="85"/>
      <c r="J13" s="61">
        <f t="shared" si="1"/>
        <v>0</v>
      </c>
      <c r="K13" s="141"/>
    </row>
    <row r="14" spans="1:11" ht="15" x14ac:dyDescent="0.25">
      <c r="A14" s="398">
        <v>3</v>
      </c>
      <c r="B14" s="87" t="s">
        <v>139</v>
      </c>
      <c r="C14" s="84"/>
      <c r="D14" s="84"/>
      <c r="E14" s="108"/>
      <c r="F14" s="108"/>
      <c r="G14" s="85">
        <f t="shared" si="2"/>
        <v>0</v>
      </c>
      <c r="H14" s="85"/>
      <c r="I14" s="85"/>
      <c r="J14" s="61">
        <f t="shared" si="1"/>
        <v>0</v>
      </c>
      <c r="K14" s="141"/>
    </row>
    <row r="15" spans="1:11" ht="15" x14ac:dyDescent="0.25">
      <c r="A15" s="397">
        <v>4</v>
      </c>
      <c r="B15" s="87" t="s">
        <v>549</v>
      </c>
      <c r="C15" s="84"/>
      <c r="D15" s="84"/>
      <c r="E15" s="108"/>
      <c r="F15" s="108"/>
      <c r="G15" s="85">
        <f t="shared" si="2"/>
        <v>0</v>
      </c>
      <c r="H15" s="85"/>
      <c r="I15" s="85"/>
      <c r="J15" s="61">
        <f t="shared" si="1"/>
        <v>0</v>
      </c>
      <c r="K15" s="141"/>
    </row>
    <row r="16" spans="1:11" ht="15" x14ac:dyDescent="0.25">
      <c r="A16" s="398">
        <v>5</v>
      </c>
      <c r="B16" s="87" t="s">
        <v>140</v>
      </c>
      <c r="C16" s="84"/>
      <c r="D16" s="84"/>
      <c r="E16" s="108"/>
      <c r="F16" s="108"/>
      <c r="G16" s="85">
        <f t="shared" si="2"/>
        <v>0</v>
      </c>
      <c r="H16" s="85"/>
      <c r="I16" s="85"/>
      <c r="J16" s="61">
        <f t="shared" si="1"/>
        <v>0</v>
      </c>
      <c r="K16" s="141"/>
    </row>
    <row r="17" spans="1:11" ht="30" x14ac:dyDescent="0.25">
      <c r="A17" s="398">
        <v>6</v>
      </c>
      <c r="B17" s="87" t="s">
        <v>141</v>
      </c>
      <c r="C17" s="83"/>
      <c r="D17" s="83"/>
      <c r="E17" s="108"/>
      <c r="F17" s="108"/>
      <c r="G17" s="85">
        <f t="shared" si="2"/>
        <v>0</v>
      </c>
      <c r="H17" s="86"/>
      <c r="I17" s="86"/>
      <c r="J17" s="61">
        <f t="shared" si="1"/>
        <v>0</v>
      </c>
      <c r="K17" s="142"/>
    </row>
    <row r="18" spans="1:11" ht="15" x14ac:dyDescent="0.25">
      <c r="A18" s="397">
        <v>7</v>
      </c>
      <c r="B18" s="87" t="s">
        <v>142</v>
      </c>
      <c r="C18" s="83"/>
      <c r="D18" s="83"/>
      <c r="E18" s="108"/>
      <c r="F18" s="108"/>
      <c r="G18" s="85">
        <f t="shared" si="2"/>
        <v>0</v>
      </c>
      <c r="H18" s="86"/>
      <c r="I18" s="86"/>
      <c r="J18" s="61">
        <f t="shared" si="1"/>
        <v>0</v>
      </c>
      <c r="K18" s="142"/>
    </row>
    <row r="19" spans="1:11" ht="15" x14ac:dyDescent="0.25">
      <c r="A19" s="398">
        <v>8</v>
      </c>
      <c r="B19" s="87" t="s">
        <v>143</v>
      </c>
      <c r="C19" s="83"/>
      <c r="D19" s="83"/>
      <c r="E19" s="108"/>
      <c r="F19" s="108"/>
      <c r="G19" s="85">
        <f t="shared" si="2"/>
        <v>0</v>
      </c>
      <c r="H19" s="86"/>
      <c r="I19" s="86"/>
      <c r="J19" s="61">
        <f t="shared" si="1"/>
        <v>0</v>
      </c>
      <c r="K19" s="142"/>
    </row>
    <row r="20" spans="1:11" ht="15" x14ac:dyDescent="0.25">
      <c r="A20" s="398">
        <v>9</v>
      </c>
      <c r="B20" s="252" t="s">
        <v>145</v>
      </c>
      <c r="C20" s="83"/>
      <c r="D20" s="83"/>
      <c r="E20" s="108"/>
      <c r="F20" s="108"/>
      <c r="G20" s="85">
        <f t="shared" si="2"/>
        <v>0</v>
      </c>
      <c r="H20" s="86"/>
      <c r="I20" s="86"/>
      <c r="J20" s="61">
        <f t="shared" si="1"/>
        <v>0</v>
      </c>
      <c r="K20" s="142"/>
    </row>
    <row r="21" spans="1:11" ht="15" x14ac:dyDescent="0.25">
      <c r="A21" s="397">
        <v>10</v>
      </c>
      <c r="B21" s="252" t="s">
        <v>233</v>
      </c>
      <c r="C21" s="83"/>
      <c r="D21" s="83"/>
      <c r="E21" s="108"/>
      <c r="F21" s="108"/>
      <c r="G21" s="85">
        <f t="shared" si="2"/>
        <v>0</v>
      </c>
      <c r="H21" s="86"/>
      <c r="I21" s="86"/>
      <c r="J21" s="61">
        <f t="shared" si="1"/>
        <v>0</v>
      </c>
      <c r="K21" s="142"/>
    </row>
    <row r="22" spans="1:11" ht="15" x14ac:dyDescent="0.25">
      <c r="A22" s="398">
        <v>11</v>
      </c>
      <c r="B22" s="252" t="s">
        <v>173</v>
      </c>
      <c r="C22" s="83"/>
      <c r="D22" s="83"/>
      <c r="E22" s="108"/>
      <c r="F22" s="108"/>
      <c r="G22" s="85">
        <f t="shared" si="2"/>
        <v>0</v>
      </c>
      <c r="H22" s="86"/>
      <c r="I22" s="86"/>
      <c r="J22" s="61">
        <f t="shared" si="1"/>
        <v>0</v>
      </c>
      <c r="K22" s="142"/>
    </row>
    <row r="23" spans="1:11" ht="15" x14ac:dyDescent="0.25">
      <c r="A23" s="398">
        <v>12</v>
      </c>
      <c r="B23" s="87" t="s">
        <v>384</v>
      </c>
      <c r="C23" s="83"/>
      <c r="D23" s="83"/>
      <c r="E23" s="108"/>
      <c r="F23" s="108"/>
      <c r="G23" s="85">
        <f t="shared" si="2"/>
        <v>0</v>
      </c>
      <c r="H23" s="86"/>
      <c r="I23" s="86"/>
      <c r="J23" s="61">
        <f t="shared" si="1"/>
        <v>0</v>
      </c>
      <c r="K23" s="142"/>
    </row>
    <row r="24" spans="1:11" ht="15" x14ac:dyDescent="0.25">
      <c r="A24" s="397">
        <v>13</v>
      </c>
      <c r="B24" s="87" t="s">
        <v>153</v>
      </c>
      <c r="C24" s="83"/>
      <c r="D24" s="83"/>
      <c r="E24" s="108"/>
      <c r="F24" s="108"/>
      <c r="G24" s="85">
        <f t="shared" si="2"/>
        <v>0</v>
      </c>
      <c r="H24" s="86"/>
      <c r="I24" s="86"/>
      <c r="J24" s="61">
        <f t="shared" si="1"/>
        <v>0</v>
      </c>
      <c r="K24" s="142"/>
    </row>
    <row r="25" spans="1:11" ht="15" x14ac:dyDescent="0.25">
      <c r="A25" s="398">
        <v>14</v>
      </c>
      <c r="B25" s="87" t="s">
        <v>316</v>
      </c>
      <c r="C25" s="83"/>
      <c r="D25" s="83"/>
      <c r="E25" s="108"/>
      <c r="F25" s="108"/>
      <c r="G25" s="85">
        <f t="shared" si="2"/>
        <v>0</v>
      </c>
      <c r="H25" s="86"/>
      <c r="I25" s="86"/>
      <c r="J25" s="61">
        <f t="shared" si="1"/>
        <v>0</v>
      </c>
      <c r="K25" s="142"/>
    </row>
    <row r="26" spans="1:11" ht="30" x14ac:dyDescent="0.25">
      <c r="A26" s="398">
        <v>15</v>
      </c>
      <c r="B26" s="87" t="s">
        <v>317</v>
      </c>
      <c r="C26" s="83"/>
      <c r="D26" s="83"/>
      <c r="E26" s="108"/>
      <c r="F26" s="108"/>
      <c r="G26" s="85">
        <f t="shared" si="2"/>
        <v>0</v>
      </c>
      <c r="H26" s="86"/>
      <c r="I26" s="86"/>
      <c r="J26" s="61">
        <f t="shared" si="1"/>
        <v>0</v>
      </c>
      <c r="K26" s="142"/>
    </row>
    <row r="27" spans="1:11" ht="44.25" customHeight="1" x14ac:dyDescent="0.25">
      <c r="A27" s="397">
        <v>16</v>
      </c>
      <c r="B27" s="87" t="s">
        <v>318</v>
      </c>
      <c r="C27" s="88"/>
      <c r="D27" s="88"/>
      <c r="E27" s="210"/>
      <c r="F27" s="210"/>
      <c r="G27" s="85">
        <f t="shared" si="2"/>
        <v>0</v>
      </c>
      <c r="H27" s="86"/>
      <c r="I27" s="86"/>
      <c r="J27" s="61">
        <f t="shared" si="1"/>
        <v>0</v>
      </c>
      <c r="K27" s="142"/>
    </row>
    <row r="28" spans="1:11" ht="30" customHeight="1" x14ac:dyDescent="0.25">
      <c r="A28" s="398">
        <v>17</v>
      </c>
      <c r="B28" s="89" t="s">
        <v>550</v>
      </c>
      <c r="C28" s="88"/>
      <c r="D28" s="88"/>
      <c r="E28" s="210"/>
      <c r="F28" s="210"/>
      <c r="G28" s="85">
        <f t="shared" si="2"/>
        <v>0</v>
      </c>
      <c r="H28" s="86"/>
      <c r="I28" s="86"/>
      <c r="J28" s="61">
        <f t="shared" si="1"/>
        <v>0</v>
      </c>
      <c r="K28" s="142"/>
    </row>
    <row r="29" spans="1:11" ht="33.75" customHeight="1" x14ac:dyDescent="0.25">
      <c r="A29" s="398">
        <v>18</v>
      </c>
      <c r="B29" s="87" t="s">
        <v>177</v>
      </c>
      <c r="C29" s="83"/>
      <c r="D29" s="83"/>
      <c r="E29" s="108"/>
      <c r="F29" s="108"/>
      <c r="G29" s="85">
        <f t="shared" si="2"/>
        <v>0</v>
      </c>
      <c r="H29" s="86"/>
      <c r="I29" s="86"/>
      <c r="J29" s="61">
        <f t="shared" si="1"/>
        <v>0</v>
      </c>
      <c r="K29" s="142"/>
    </row>
    <row r="30" spans="1:11" ht="30" customHeight="1" x14ac:dyDescent="0.25">
      <c r="A30" s="397">
        <v>19</v>
      </c>
      <c r="B30" s="87" t="s">
        <v>232</v>
      </c>
      <c r="C30" s="83"/>
      <c r="D30" s="83"/>
      <c r="E30" s="108"/>
      <c r="F30" s="108"/>
      <c r="G30" s="85">
        <f t="shared" si="2"/>
        <v>0</v>
      </c>
      <c r="H30" s="86"/>
      <c r="I30" s="86"/>
      <c r="J30" s="61">
        <f t="shared" si="1"/>
        <v>0</v>
      </c>
      <c r="K30" s="142"/>
    </row>
    <row r="31" spans="1:11" ht="15" x14ac:dyDescent="0.25">
      <c r="A31" s="398">
        <v>20</v>
      </c>
      <c r="B31" s="87" t="s">
        <v>161</v>
      </c>
      <c r="C31" s="83"/>
      <c r="D31" s="83"/>
      <c r="E31" s="108"/>
      <c r="F31" s="108"/>
      <c r="G31" s="85">
        <f t="shared" si="2"/>
        <v>0</v>
      </c>
      <c r="H31" s="86"/>
      <c r="I31" s="86"/>
      <c r="J31" s="61">
        <f t="shared" si="1"/>
        <v>0</v>
      </c>
      <c r="K31" s="142"/>
    </row>
    <row r="32" spans="1:11" ht="15" x14ac:dyDescent="0.25">
      <c r="A32" s="398">
        <v>21</v>
      </c>
      <c r="B32" s="87" t="s">
        <v>163</v>
      </c>
      <c r="C32" s="83"/>
      <c r="D32" s="83"/>
      <c r="E32" s="108"/>
      <c r="F32" s="108"/>
      <c r="G32" s="85">
        <f t="shared" si="2"/>
        <v>0</v>
      </c>
      <c r="H32" s="86"/>
      <c r="I32" s="86"/>
      <c r="J32" s="61">
        <f t="shared" si="1"/>
        <v>0</v>
      </c>
      <c r="K32" s="142"/>
    </row>
    <row r="33" spans="1:11" ht="15" x14ac:dyDescent="0.25">
      <c r="A33" s="397">
        <v>22</v>
      </c>
      <c r="B33" s="87" t="s">
        <v>234</v>
      </c>
      <c r="C33" s="83"/>
      <c r="D33" s="83"/>
      <c r="E33" s="108"/>
      <c r="F33" s="108"/>
      <c r="G33" s="85">
        <f t="shared" si="2"/>
        <v>0</v>
      </c>
      <c r="H33" s="86"/>
      <c r="I33" s="86"/>
      <c r="J33" s="61">
        <f t="shared" si="1"/>
        <v>0</v>
      </c>
      <c r="K33" s="142"/>
    </row>
    <row r="34" spans="1:11" ht="15" x14ac:dyDescent="0.25">
      <c r="A34" s="398">
        <v>23</v>
      </c>
      <c r="B34" s="87" t="s">
        <v>166</v>
      </c>
      <c r="C34" s="83"/>
      <c r="D34" s="83"/>
      <c r="E34" s="108"/>
      <c r="F34" s="108"/>
      <c r="G34" s="85">
        <f t="shared" si="2"/>
        <v>0</v>
      </c>
      <c r="H34" s="86"/>
      <c r="I34" s="86"/>
      <c r="J34" s="61">
        <f t="shared" si="1"/>
        <v>0</v>
      </c>
      <c r="K34" s="142"/>
    </row>
    <row r="35" spans="1:11" ht="15" x14ac:dyDescent="0.25">
      <c r="A35" s="398">
        <v>24</v>
      </c>
      <c r="B35" s="87" t="s">
        <v>168</v>
      </c>
      <c r="C35" s="83"/>
      <c r="D35" s="83"/>
      <c r="E35" s="108"/>
      <c r="F35" s="108"/>
      <c r="G35" s="85">
        <f t="shared" si="2"/>
        <v>0</v>
      </c>
      <c r="H35" s="86"/>
      <c r="I35" s="86"/>
      <c r="J35" s="61">
        <f t="shared" si="1"/>
        <v>0</v>
      </c>
      <c r="K35" s="142"/>
    </row>
    <row r="36" spans="1:11" ht="15" x14ac:dyDescent="0.25">
      <c r="A36" s="397">
        <v>25</v>
      </c>
      <c r="B36" s="87" t="s">
        <v>300</v>
      </c>
      <c r="C36" s="90"/>
      <c r="D36" s="90"/>
      <c r="E36" s="108"/>
      <c r="F36" s="108"/>
      <c r="G36" s="85">
        <f t="shared" si="2"/>
        <v>0</v>
      </c>
      <c r="H36" s="86"/>
      <c r="I36" s="86"/>
      <c r="J36" s="61">
        <f t="shared" si="1"/>
        <v>0</v>
      </c>
      <c r="K36" s="142"/>
    </row>
    <row r="37" spans="1:11" ht="33" customHeight="1" x14ac:dyDescent="0.25">
      <c r="A37" s="398">
        <v>26</v>
      </c>
      <c r="B37" s="87" t="s">
        <v>169</v>
      </c>
      <c r="C37" s="90"/>
      <c r="D37" s="90"/>
      <c r="E37" s="108"/>
      <c r="F37" s="108"/>
      <c r="G37" s="85">
        <f t="shared" si="2"/>
        <v>0</v>
      </c>
      <c r="H37" s="86"/>
      <c r="I37" s="86"/>
      <c r="J37" s="61">
        <f t="shared" si="1"/>
        <v>0</v>
      </c>
      <c r="K37" s="142"/>
    </row>
    <row r="38" spans="1:11" ht="15.75" thickBot="1" x14ac:dyDescent="0.3">
      <c r="A38" s="398">
        <v>27</v>
      </c>
      <c r="B38" s="109" t="s">
        <v>170</v>
      </c>
      <c r="C38" s="90"/>
      <c r="D38" s="90"/>
      <c r="E38" s="211"/>
      <c r="F38" s="211"/>
      <c r="G38" s="85">
        <f t="shared" si="2"/>
        <v>0</v>
      </c>
      <c r="H38" s="106"/>
      <c r="I38" s="106"/>
      <c r="J38" s="61">
        <f t="shared" si="1"/>
        <v>0</v>
      </c>
      <c r="K38" s="145"/>
    </row>
    <row r="39" spans="1:11" ht="15.75" thickBot="1" x14ac:dyDescent="0.3">
      <c r="A39" s="230" t="s">
        <v>178</v>
      </c>
      <c r="B39" s="253" t="s">
        <v>297</v>
      </c>
      <c r="C39" s="93" t="s">
        <v>215</v>
      </c>
      <c r="D39" s="205"/>
      <c r="E39" s="94">
        <f t="shared" ref="E39:J39" si="3">SUM(E40:E56)</f>
        <v>0</v>
      </c>
      <c r="F39" s="94">
        <f t="shared" si="3"/>
        <v>0</v>
      </c>
      <c r="G39" s="94">
        <f t="shared" si="3"/>
        <v>0</v>
      </c>
      <c r="H39" s="94">
        <f t="shared" si="3"/>
        <v>0</v>
      </c>
      <c r="I39" s="94">
        <f t="shared" si="3"/>
        <v>0</v>
      </c>
      <c r="J39" s="94">
        <f t="shared" si="3"/>
        <v>0</v>
      </c>
      <c r="K39" s="102"/>
    </row>
    <row r="40" spans="1:11" ht="15" x14ac:dyDescent="0.25">
      <c r="A40" s="398">
        <v>1</v>
      </c>
      <c r="B40" s="252" t="s">
        <v>179</v>
      </c>
      <c r="C40" s="84"/>
      <c r="D40" s="84"/>
      <c r="E40" s="174"/>
      <c r="F40" s="174"/>
      <c r="G40" s="85">
        <f>SUM(E40:F40)</f>
        <v>0</v>
      </c>
      <c r="H40" s="85"/>
      <c r="I40" s="85"/>
      <c r="J40" s="85">
        <f>SUM(H40:I40)</f>
        <v>0</v>
      </c>
      <c r="K40" s="231"/>
    </row>
    <row r="41" spans="1:11" ht="15" x14ac:dyDescent="0.25">
      <c r="A41" s="398">
        <v>2</v>
      </c>
      <c r="B41" s="87" t="s">
        <v>180</v>
      </c>
      <c r="C41" s="83"/>
      <c r="D41" s="83"/>
      <c r="E41" s="108"/>
      <c r="F41" s="108"/>
      <c r="G41" s="85">
        <f t="shared" ref="G41:G56" si="4">SUM(E41:F41)</f>
        <v>0</v>
      </c>
      <c r="H41" s="85"/>
      <c r="I41" s="85"/>
      <c r="J41" s="85">
        <f t="shared" ref="J41:J56" si="5">SUM(H41:I41)</f>
        <v>0</v>
      </c>
      <c r="K41" s="231"/>
    </row>
    <row r="42" spans="1:11" ht="15" x14ac:dyDescent="0.25">
      <c r="A42" s="398">
        <v>3</v>
      </c>
      <c r="B42" s="87" t="s">
        <v>181</v>
      </c>
      <c r="C42" s="83"/>
      <c r="D42" s="83"/>
      <c r="E42" s="108"/>
      <c r="F42" s="108"/>
      <c r="G42" s="85">
        <f t="shared" si="4"/>
        <v>0</v>
      </c>
      <c r="H42" s="85"/>
      <c r="I42" s="85"/>
      <c r="J42" s="85">
        <f t="shared" si="5"/>
        <v>0</v>
      </c>
      <c r="K42" s="231"/>
    </row>
    <row r="43" spans="1:11" ht="15" x14ac:dyDescent="0.25">
      <c r="A43" s="398">
        <v>4</v>
      </c>
      <c r="B43" s="109" t="s">
        <v>235</v>
      </c>
      <c r="C43" s="83"/>
      <c r="D43" s="83"/>
      <c r="E43" s="108"/>
      <c r="F43" s="108"/>
      <c r="G43" s="85">
        <f t="shared" si="4"/>
        <v>0</v>
      </c>
      <c r="H43" s="85"/>
      <c r="I43" s="85"/>
      <c r="J43" s="85">
        <f t="shared" si="5"/>
        <v>0</v>
      </c>
      <c r="K43" s="231"/>
    </row>
    <row r="44" spans="1:11" ht="15" x14ac:dyDescent="0.25">
      <c r="A44" s="398">
        <v>5</v>
      </c>
      <c r="B44" s="109" t="s">
        <v>396</v>
      </c>
      <c r="C44" s="83"/>
      <c r="D44" s="83"/>
      <c r="E44" s="108"/>
      <c r="F44" s="108"/>
      <c r="G44" s="85">
        <f t="shared" si="4"/>
        <v>0</v>
      </c>
      <c r="H44" s="85"/>
      <c r="I44" s="85"/>
      <c r="J44" s="85">
        <f t="shared" si="5"/>
        <v>0</v>
      </c>
      <c r="K44" s="231"/>
    </row>
    <row r="45" spans="1:11" ht="15" x14ac:dyDescent="0.25">
      <c r="A45" s="398">
        <v>6</v>
      </c>
      <c r="B45" s="109" t="s">
        <v>554</v>
      </c>
      <c r="C45" s="83"/>
      <c r="D45" s="83"/>
      <c r="E45" s="108"/>
      <c r="F45" s="108"/>
      <c r="G45" s="85">
        <f t="shared" si="4"/>
        <v>0</v>
      </c>
      <c r="H45" s="85"/>
      <c r="I45" s="85"/>
      <c r="J45" s="85">
        <f t="shared" si="5"/>
        <v>0</v>
      </c>
      <c r="K45" s="231"/>
    </row>
    <row r="46" spans="1:11" ht="15" x14ac:dyDescent="0.25">
      <c r="A46" s="398">
        <v>7</v>
      </c>
      <c r="B46" s="88" t="s">
        <v>391</v>
      </c>
      <c r="C46" s="83"/>
      <c r="D46" s="83"/>
      <c r="E46" s="108"/>
      <c r="F46" s="108"/>
      <c r="G46" s="85">
        <f t="shared" si="4"/>
        <v>0</v>
      </c>
      <c r="H46" s="85"/>
      <c r="I46" s="85"/>
      <c r="J46" s="85">
        <f t="shared" si="5"/>
        <v>0</v>
      </c>
      <c r="K46" s="231"/>
    </row>
    <row r="47" spans="1:11" ht="15" x14ac:dyDescent="0.25">
      <c r="A47" s="398">
        <v>8</v>
      </c>
      <c r="B47" s="89" t="s">
        <v>182</v>
      </c>
      <c r="C47" s="83"/>
      <c r="D47" s="83"/>
      <c r="E47" s="108"/>
      <c r="F47" s="108"/>
      <c r="G47" s="85">
        <f t="shared" si="4"/>
        <v>0</v>
      </c>
      <c r="H47" s="85"/>
      <c r="I47" s="85"/>
      <c r="J47" s="85">
        <f t="shared" si="5"/>
        <v>0</v>
      </c>
      <c r="K47" s="231"/>
    </row>
    <row r="48" spans="1:11" ht="15" x14ac:dyDescent="0.25">
      <c r="A48" s="398">
        <v>9</v>
      </c>
      <c r="B48" s="87" t="s">
        <v>183</v>
      </c>
      <c r="C48" s="83"/>
      <c r="D48" s="83"/>
      <c r="E48" s="108"/>
      <c r="F48" s="108"/>
      <c r="G48" s="85">
        <f t="shared" si="4"/>
        <v>0</v>
      </c>
      <c r="H48" s="86"/>
      <c r="I48" s="86"/>
      <c r="J48" s="85">
        <f t="shared" si="5"/>
        <v>0</v>
      </c>
      <c r="K48" s="143"/>
    </row>
    <row r="49" spans="1:11" ht="15" x14ac:dyDescent="0.25">
      <c r="A49" s="398">
        <v>10</v>
      </c>
      <c r="B49" s="87" t="s">
        <v>184</v>
      </c>
      <c r="C49" s="83"/>
      <c r="D49" s="83"/>
      <c r="E49" s="108"/>
      <c r="F49" s="108"/>
      <c r="G49" s="85">
        <f t="shared" si="4"/>
        <v>0</v>
      </c>
      <c r="H49" s="86"/>
      <c r="I49" s="86"/>
      <c r="J49" s="85">
        <f t="shared" si="5"/>
        <v>0</v>
      </c>
      <c r="K49" s="143"/>
    </row>
    <row r="50" spans="1:11" ht="15" x14ac:dyDescent="0.25">
      <c r="A50" s="398">
        <v>11</v>
      </c>
      <c r="B50" s="87" t="s">
        <v>185</v>
      </c>
      <c r="C50" s="83"/>
      <c r="D50" s="83"/>
      <c r="E50" s="108"/>
      <c r="F50" s="108"/>
      <c r="G50" s="85">
        <f t="shared" si="4"/>
        <v>0</v>
      </c>
      <c r="H50" s="103"/>
      <c r="I50" s="103"/>
      <c r="J50" s="85">
        <f t="shared" si="5"/>
        <v>0</v>
      </c>
      <c r="K50" s="232"/>
    </row>
    <row r="51" spans="1:11" ht="15" x14ac:dyDescent="0.25">
      <c r="A51" s="398">
        <v>12</v>
      </c>
      <c r="B51" s="109" t="s">
        <v>186</v>
      </c>
      <c r="C51" s="83"/>
      <c r="D51" s="83"/>
      <c r="E51" s="108"/>
      <c r="F51" s="108"/>
      <c r="G51" s="85">
        <f t="shared" si="4"/>
        <v>0</v>
      </c>
      <c r="H51" s="104"/>
      <c r="I51" s="104"/>
      <c r="J51" s="85">
        <f t="shared" si="5"/>
        <v>0</v>
      </c>
      <c r="K51" s="233"/>
    </row>
    <row r="52" spans="1:11" ht="15" x14ac:dyDescent="0.25">
      <c r="A52" s="398">
        <v>13</v>
      </c>
      <c r="B52" s="109" t="s">
        <v>187</v>
      </c>
      <c r="C52" s="83"/>
      <c r="D52" s="83"/>
      <c r="E52" s="108"/>
      <c r="F52" s="108"/>
      <c r="G52" s="85">
        <f t="shared" si="4"/>
        <v>0</v>
      </c>
      <c r="H52" s="105"/>
      <c r="I52" s="105"/>
      <c r="J52" s="85">
        <f t="shared" si="5"/>
        <v>0</v>
      </c>
      <c r="K52" s="233"/>
    </row>
    <row r="53" spans="1:11" ht="15" x14ac:dyDescent="0.25">
      <c r="A53" s="398">
        <v>14</v>
      </c>
      <c r="B53" s="87" t="s">
        <v>188</v>
      </c>
      <c r="C53" s="83"/>
      <c r="D53" s="83"/>
      <c r="E53" s="108"/>
      <c r="F53" s="108"/>
      <c r="G53" s="85">
        <f t="shared" si="4"/>
        <v>0</v>
      </c>
      <c r="H53" s="86"/>
      <c r="I53" s="86"/>
      <c r="J53" s="85">
        <f t="shared" si="5"/>
        <v>0</v>
      </c>
      <c r="K53" s="142"/>
    </row>
    <row r="54" spans="1:11" ht="15" x14ac:dyDescent="0.25">
      <c r="A54" s="398">
        <v>15</v>
      </c>
      <c r="B54" s="87" t="s">
        <v>189</v>
      </c>
      <c r="C54" s="83"/>
      <c r="D54" s="83"/>
      <c r="E54" s="108"/>
      <c r="F54" s="108"/>
      <c r="G54" s="85">
        <f t="shared" si="4"/>
        <v>0</v>
      </c>
      <c r="H54" s="86"/>
      <c r="I54" s="86"/>
      <c r="J54" s="85">
        <f t="shared" si="5"/>
        <v>0</v>
      </c>
      <c r="K54" s="142"/>
    </row>
    <row r="55" spans="1:11" ht="15" x14ac:dyDescent="0.25">
      <c r="A55" s="398">
        <v>16</v>
      </c>
      <c r="B55" s="87" t="s">
        <v>190</v>
      </c>
      <c r="C55" s="83"/>
      <c r="D55" s="83"/>
      <c r="E55" s="108"/>
      <c r="F55" s="108"/>
      <c r="G55" s="85">
        <f t="shared" si="4"/>
        <v>0</v>
      </c>
      <c r="H55" s="86"/>
      <c r="I55" s="86"/>
      <c r="J55" s="85">
        <f t="shared" si="5"/>
        <v>0</v>
      </c>
      <c r="K55" s="142"/>
    </row>
    <row r="56" spans="1:11" ht="15.75" thickBot="1" x14ac:dyDescent="0.3">
      <c r="A56" s="398">
        <v>17</v>
      </c>
      <c r="B56" s="109" t="s">
        <v>191</v>
      </c>
      <c r="C56" s="90"/>
      <c r="D56" s="90"/>
      <c r="E56" s="211"/>
      <c r="F56" s="211"/>
      <c r="G56" s="85">
        <f t="shared" si="4"/>
        <v>0</v>
      </c>
      <c r="H56" s="106"/>
      <c r="I56" s="106"/>
      <c r="J56" s="85">
        <f t="shared" si="5"/>
        <v>0</v>
      </c>
      <c r="K56" s="145"/>
    </row>
    <row r="57" spans="1:11" ht="15.75" thickBot="1" x14ac:dyDescent="0.3">
      <c r="A57" s="234" t="s">
        <v>236</v>
      </c>
      <c r="B57" s="254" t="s">
        <v>298</v>
      </c>
      <c r="C57" s="93" t="s">
        <v>215</v>
      </c>
      <c r="D57" s="205"/>
      <c r="E57" s="94">
        <f t="shared" ref="E57:J57" si="6">SUM(E58:E69)</f>
        <v>0</v>
      </c>
      <c r="F57" s="94">
        <f t="shared" si="6"/>
        <v>0</v>
      </c>
      <c r="G57" s="94">
        <f t="shared" si="6"/>
        <v>0</v>
      </c>
      <c r="H57" s="94">
        <f t="shared" si="6"/>
        <v>0</v>
      </c>
      <c r="I57" s="94">
        <f t="shared" si="6"/>
        <v>0</v>
      </c>
      <c r="J57" s="94">
        <f t="shared" si="6"/>
        <v>0</v>
      </c>
      <c r="K57" s="139"/>
    </row>
    <row r="58" spans="1:11" ht="15" x14ac:dyDescent="0.25">
      <c r="A58" s="398">
        <v>1</v>
      </c>
      <c r="B58" s="252" t="s">
        <v>193</v>
      </c>
      <c r="C58" s="84"/>
      <c r="D58" s="84"/>
      <c r="E58" s="174"/>
      <c r="F58" s="174"/>
      <c r="G58" s="86">
        <f>SUM(E58:F58)</f>
        <v>0</v>
      </c>
      <c r="H58" s="107"/>
      <c r="I58" s="107"/>
      <c r="J58" s="108">
        <f>SUM(H58:I58)</f>
        <v>0</v>
      </c>
      <c r="K58" s="235"/>
    </row>
    <row r="59" spans="1:11" ht="15" x14ac:dyDescent="0.25">
      <c r="A59" s="398">
        <v>2</v>
      </c>
      <c r="B59" s="87" t="s">
        <v>194</v>
      </c>
      <c r="C59" s="83"/>
      <c r="D59" s="83"/>
      <c r="E59" s="108"/>
      <c r="F59" s="108"/>
      <c r="G59" s="86">
        <f t="shared" ref="G59:G69" si="7">SUM(E59:F59)</f>
        <v>0</v>
      </c>
      <c r="H59" s="107"/>
      <c r="I59" s="107"/>
      <c r="J59" s="108">
        <f t="shared" ref="J59:J69" si="8">SUM(H59:I59)</f>
        <v>0</v>
      </c>
      <c r="K59" s="236"/>
    </row>
    <row r="60" spans="1:11" ht="30.75" customHeight="1" x14ac:dyDescent="0.25">
      <c r="A60" s="398">
        <v>3</v>
      </c>
      <c r="B60" s="87" t="s">
        <v>195</v>
      </c>
      <c r="C60" s="83"/>
      <c r="D60" s="83"/>
      <c r="E60" s="108"/>
      <c r="F60" s="108"/>
      <c r="G60" s="86">
        <f t="shared" si="7"/>
        <v>0</v>
      </c>
      <c r="H60" s="85"/>
      <c r="I60" s="85"/>
      <c r="J60" s="108">
        <f t="shared" si="8"/>
        <v>0</v>
      </c>
      <c r="K60" s="237"/>
    </row>
    <row r="61" spans="1:11" ht="15" x14ac:dyDescent="0.25">
      <c r="A61" s="398">
        <v>4</v>
      </c>
      <c r="B61" s="87" t="s">
        <v>196</v>
      </c>
      <c r="C61" s="83"/>
      <c r="D61" s="83"/>
      <c r="E61" s="108"/>
      <c r="F61" s="108"/>
      <c r="G61" s="86">
        <f t="shared" si="7"/>
        <v>0</v>
      </c>
      <c r="H61" s="85"/>
      <c r="I61" s="85"/>
      <c r="J61" s="108">
        <f t="shared" si="8"/>
        <v>0</v>
      </c>
      <c r="K61" s="237"/>
    </row>
    <row r="62" spans="1:11" ht="15" x14ac:dyDescent="0.25">
      <c r="A62" s="398">
        <v>5</v>
      </c>
      <c r="B62" s="87" t="s">
        <v>197</v>
      </c>
      <c r="C62" s="83"/>
      <c r="D62" s="83"/>
      <c r="E62" s="108"/>
      <c r="F62" s="108"/>
      <c r="G62" s="86">
        <f t="shared" si="7"/>
        <v>0</v>
      </c>
      <c r="H62" s="86"/>
      <c r="I62" s="86"/>
      <c r="J62" s="108">
        <f t="shared" si="8"/>
        <v>0</v>
      </c>
      <c r="K62" s="142"/>
    </row>
    <row r="63" spans="1:11" ht="15" x14ac:dyDescent="0.25">
      <c r="A63" s="398">
        <v>6</v>
      </c>
      <c r="B63" s="87" t="s">
        <v>597</v>
      </c>
      <c r="C63" s="83"/>
      <c r="D63" s="83"/>
      <c r="E63" s="108"/>
      <c r="F63" s="108"/>
      <c r="G63" s="86">
        <f t="shared" si="7"/>
        <v>0</v>
      </c>
      <c r="H63" s="86"/>
      <c r="I63" s="86"/>
      <c r="J63" s="108">
        <f t="shared" si="8"/>
        <v>0</v>
      </c>
      <c r="K63" s="142"/>
    </row>
    <row r="64" spans="1:11" ht="15" x14ac:dyDescent="0.25">
      <c r="A64" s="398">
        <v>7</v>
      </c>
      <c r="B64" s="87" t="s">
        <v>198</v>
      </c>
      <c r="C64" s="83"/>
      <c r="D64" s="83"/>
      <c r="E64" s="108"/>
      <c r="F64" s="108"/>
      <c r="G64" s="86">
        <f t="shared" si="7"/>
        <v>0</v>
      </c>
      <c r="H64" s="86"/>
      <c r="I64" s="86"/>
      <c r="J64" s="108">
        <f t="shared" si="8"/>
        <v>0</v>
      </c>
      <c r="K64" s="142"/>
    </row>
    <row r="65" spans="1:11" ht="18.75" customHeight="1" x14ac:dyDescent="0.25">
      <c r="A65" s="398">
        <v>8</v>
      </c>
      <c r="B65" s="252" t="s">
        <v>551</v>
      </c>
      <c r="C65" s="83"/>
      <c r="D65" s="83"/>
      <c r="E65" s="108"/>
      <c r="F65" s="108"/>
      <c r="G65" s="86">
        <f t="shared" si="7"/>
        <v>0</v>
      </c>
      <c r="H65" s="86"/>
      <c r="I65" s="86"/>
      <c r="J65" s="108">
        <f t="shared" si="8"/>
        <v>0</v>
      </c>
      <c r="K65" s="142"/>
    </row>
    <row r="66" spans="1:11" ht="18" customHeight="1" x14ac:dyDescent="0.25">
      <c r="A66" s="398">
        <v>9</v>
      </c>
      <c r="B66" s="87" t="s">
        <v>199</v>
      </c>
      <c r="C66" s="83"/>
      <c r="D66" s="83"/>
      <c r="E66" s="108"/>
      <c r="F66" s="108"/>
      <c r="G66" s="86">
        <f t="shared" si="7"/>
        <v>0</v>
      </c>
      <c r="H66" s="86"/>
      <c r="I66" s="86"/>
      <c r="J66" s="108">
        <f t="shared" si="8"/>
        <v>0</v>
      </c>
      <c r="K66" s="142"/>
    </row>
    <row r="67" spans="1:11" ht="16.5" customHeight="1" x14ac:dyDescent="0.25">
      <c r="A67" s="398">
        <v>10</v>
      </c>
      <c r="B67" s="87" t="s">
        <v>200</v>
      </c>
      <c r="C67" s="83"/>
      <c r="D67" s="83"/>
      <c r="E67" s="108"/>
      <c r="F67" s="108"/>
      <c r="G67" s="86">
        <f t="shared" si="7"/>
        <v>0</v>
      </c>
      <c r="H67" s="86"/>
      <c r="I67" s="86"/>
      <c r="J67" s="108">
        <f t="shared" si="8"/>
        <v>0</v>
      </c>
      <c r="K67" s="142"/>
    </row>
    <row r="68" spans="1:11" ht="28.5" customHeight="1" x14ac:dyDescent="0.25">
      <c r="A68" s="398">
        <v>11</v>
      </c>
      <c r="B68" s="109" t="s">
        <v>237</v>
      </c>
      <c r="C68" s="83"/>
      <c r="D68" s="83"/>
      <c r="E68" s="108"/>
      <c r="F68" s="108"/>
      <c r="G68" s="86">
        <f t="shared" si="7"/>
        <v>0</v>
      </c>
      <c r="H68" s="103"/>
      <c r="I68" s="103"/>
      <c r="J68" s="108">
        <f t="shared" si="8"/>
        <v>0</v>
      </c>
      <c r="K68" s="232"/>
    </row>
    <row r="69" spans="1:11" ht="15.75" thickBot="1" x14ac:dyDescent="0.3">
      <c r="A69" s="398">
        <v>12</v>
      </c>
      <c r="B69" s="109" t="s">
        <v>201</v>
      </c>
      <c r="C69" s="90"/>
      <c r="D69" s="90"/>
      <c r="E69" s="211"/>
      <c r="F69" s="211"/>
      <c r="G69" s="86">
        <f t="shared" si="7"/>
        <v>0</v>
      </c>
      <c r="H69" s="103"/>
      <c r="I69" s="103"/>
      <c r="J69" s="108">
        <f t="shared" si="8"/>
        <v>0</v>
      </c>
      <c r="K69" s="238"/>
    </row>
    <row r="70" spans="1:11" ht="15.75" thickBot="1" x14ac:dyDescent="0.3">
      <c r="A70" s="399" t="s">
        <v>202</v>
      </c>
      <c r="B70" s="254" t="s">
        <v>299</v>
      </c>
      <c r="C70" s="93" t="s">
        <v>215</v>
      </c>
      <c r="D70" s="93"/>
      <c r="E70" s="95">
        <f t="shared" ref="E70:J70" si="9">SUM(E71:E73)</f>
        <v>0</v>
      </c>
      <c r="F70" s="95">
        <f t="shared" si="9"/>
        <v>0</v>
      </c>
      <c r="G70" s="95">
        <f t="shared" si="9"/>
        <v>0</v>
      </c>
      <c r="H70" s="94">
        <f t="shared" si="9"/>
        <v>0</v>
      </c>
      <c r="I70" s="94">
        <f t="shared" si="9"/>
        <v>0</v>
      </c>
      <c r="J70" s="94">
        <f t="shared" si="9"/>
        <v>0</v>
      </c>
      <c r="K70" s="95"/>
    </row>
    <row r="71" spans="1:11" ht="15" x14ac:dyDescent="0.25">
      <c r="A71" s="398">
        <v>1</v>
      </c>
      <c r="B71" s="252" t="s">
        <v>203</v>
      </c>
      <c r="C71" s="84"/>
      <c r="D71" s="84"/>
      <c r="E71" s="174"/>
      <c r="F71" s="174"/>
      <c r="G71" s="86">
        <f>SUM(E71:F71)</f>
        <v>0</v>
      </c>
      <c r="H71" s="86"/>
      <c r="I71" s="86"/>
      <c r="J71" s="17">
        <f>SUM(H71:I71)</f>
        <v>0</v>
      </c>
      <c r="K71" s="141"/>
    </row>
    <row r="72" spans="1:11" ht="15" x14ac:dyDescent="0.25">
      <c r="A72" s="398">
        <v>2</v>
      </c>
      <c r="B72" s="87" t="s">
        <v>204</v>
      </c>
      <c r="C72" s="83"/>
      <c r="D72" s="83"/>
      <c r="E72" s="108"/>
      <c r="F72" s="108"/>
      <c r="G72" s="86">
        <f t="shared" ref="G72:G73" si="10">SUM(E72:F72)</f>
        <v>0</v>
      </c>
      <c r="H72" s="86"/>
      <c r="I72" s="86"/>
      <c r="J72" s="17">
        <f t="shared" ref="J72:J73" si="11">SUM(H72:I72)</f>
        <v>0</v>
      </c>
      <c r="K72" s="143"/>
    </row>
    <row r="73" spans="1:11" ht="15.75" thickBot="1" x14ac:dyDescent="0.3">
      <c r="A73" s="398">
        <v>3</v>
      </c>
      <c r="B73" s="109" t="s">
        <v>397</v>
      </c>
      <c r="C73" s="90"/>
      <c r="D73" s="90"/>
      <c r="E73" s="211"/>
      <c r="F73" s="211"/>
      <c r="G73" s="86">
        <f t="shared" si="10"/>
        <v>0</v>
      </c>
      <c r="H73" s="86"/>
      <c r="I73" s="86"/>
      <c r="J73" s="17">
        <f t="shared" si="11"/>
        <v>0</v>
      </c>
      <c r="K73" s="239"/>
    </row>
    <row r="74" spans="1:11" ht="15.75" thickBot="1" x14ac:dyDescent="0.3">
      <c r="A74" s="399" t="s">
        <v>192</v>
      </c>
      <c r="B74" s="253" t="s">
        <v>319</v>
      </c>
      <c r="C74" s="91" t="s">
        <v>215</v>
      </c>
      <c r="D74" s="205"/>
      <c r="E74" s="94">
        <f t="shared" ref="E74:J74" si="12">SUM(E75:E87)</f>
        <v>0</v>
      </c>
      <c r="F74" s="94">
        <f t="shared" si="12"/>
        <v>0</v>
      </c>
      <c r="G74" s="95">
        <f t="shared" si="12"/>
        <v>0</v>
      </c>
      <c r="H74" s="95">
        <f t="shared" si="12"/>
        <v>0</v>
      </c>
      <c r="I74" s="95">
        <f t="shared" si="12"/>
        <v>0</v>
      </c>
      <c r="J74" s="95">
        <f t="shared" si="12"/>
        <v>0</v>
      </c>
      <c r="K74" s="139"/>
    </row>
    <row r="75" spans="1:11" ht="33.75" customHeight="1" x14ac:dyDescent="0.25">
      <c r="A75" s="398">
        <v>1</v>
      </c>
      <c r="B75" s="87" t="s">
        <v>302</v>
      </c>
      <c r="C75" s="110"/>
      <c r="D75" s="110"/>
      <c r="E75" s="112"/>
      <c r="F75" s="112"/>
      <c r="G75" s="174">
        <f t="shared" ref="G75:G87" si="13">SUM(E75:F75)</f>
        <v>0</v>
      </c>
      <c r="H75" s="175"/>
      <c r="I75" s="112"/>
      <c r="J75" s="174">
        <f t="shared" ref="J75:J87" si="14">SUM(H75:I75)</f>
        <v>0</v>
      </c>
      <c r="K75" s="240"/>
    </row>
    <row r="76" spans="1:11" ht="32.25" customHeight="1" x14ac:dyDescent="0.25">
      <c r="A76" s="398">
        <v>2</v>
      </c>
      <c r="B76" s="87" t="s">
        <v>552</v>
      </c>
      <c r="C76" s="110"/>
      <c r="D76" s="110"/>
      <c r="E76" s="112"/>
      <c r="F76" s="112"/>
      <c r="G76" s="174">
        <f t="shared" si="13"/>
        <v>0</v>
      </c>
      <c r="H76" s="175"/>
      <c r="I76" s="112"/>
      <c r="J76" s="174">
        <f t="shared" si="14"/>
        <v>0</v>
      </c>
      <c r="K76" s="240"/>
    </row>
    <row r="77" spans="1:11" ht="15" customHeight="1" x14ac:dyDescent="0.25">
      <c r="A77" s="398">
        <v>3</v>
      </c>
      <c r="B77" s="109" t="s">
        <v>206</v>
      </c>
      <c r="C77" s="110"/>
      <c r="D77" s="110"/>
      <c r="E77" s="112"/>
      <c r="F77" s="112"/>
      <c r="G77" s="174">
        <f t="shared" si="13"/>
        <v>0</v>
      </c>
      <c r="H77" s="175"/>
      <c r="I77" s="112"/>
      <c r="J77" s="174">
        <f t="shared" si="14"/>
        <v>0</v>
      </c>
      <c r="K77" s="240"/>
    </row>
    <row r="78" spans="1:11" ht="15" x14ac:dyDescent="0.25">
      <c r="A78" s="398">
        <v>4</v>
      </c>
      <c r="B78" s="109" t="s">
        <v>205</v>
      </c>
      <c r="C78" s="90"/>
      <c r="D78" s="90"/>
      <c r="E78" s="108"/>
      <c r="F78" s="108"/>
      <c r="G78" s="174">
        <f t="shared" si="13"/>
        <v>0</v>
      </c>
      <c r="H78" s="111"/>
      <c r="I78" s="111"/>
      <c r="J78" s="174">
        <f t="shared" si="14"/>
        <v>0</v>
      </c>
      <c r="K78" s="145"/>
    </row>
    <row r="79" spans="1:11" ht="15" x14ac:dyDescent="0.25">
      <c r="A79" s="398">
        <v>5</v>
      </c>
      <c r="B79" s="109" t="s">
        <v>301</v>
      </c>
      <c r="C79" s="90"/>
      <c r="D79" s="90"/>
      <c r="E79" s="108"/>
      <c r="F79" s="108"/>
      <c r="G79" s="174">
        <f t="shared" si="13"/>
        <v>0</v>
      </c>
      <c r="H79" s="107"/>
      <c r="I79" s="108"/>
      <c r="J79" s="174">
        <f t="shared" si="14"/>
        <v>0</v>
      </c>
      <c r="K79" s="241"/>
    </row>
    <row r="80" spans="1:11" ht="15" x14ac:dyDescent="0.25">
      <c r="A80" s="398">
        <v>6</v>
      </c>
      <c r="B80" s="88" t="s">
        <v>208</v>
      </c>
      <c r="C80" s="90"/>
      <c r="D80" s="90"/>
      <c r="E80" s="108"/>
      <c r="F80" s="108"/>
      <c r="G80" s="174">
        <f t="shared" si="13"/>
        <v>0</v>
      </c>
      <c r="H80" s="107"/>
      <c r="I80" s="108"/>
      <c r="J80" s="174">
        <f t="shared" si="14"/>
        <v>0</v>
      </c>
      <c r="K80" s="241"/>
    </row>
    <row r="81" spans="1:11" ht="15" x14ac:dyDescent="0.25">
      <c r="A81" s="398">
        <v>7</v>
      </c>
      <c r="B81" s="88" t="s">
        <v>388</v>
      </c>
      <c r="C81" s="90"/>
      <c r="D81" s="90"/>
      <c r="E81" s="108"/>
      <c r="F81" s="108"/>
      <c r="G81" s="174">
        <f t="shared" si="13"/>
        <v>0</v>
      </c>
      <c r="H81" s="107"/>
      <c r="I81" s="108"/>
      <c r="J81" s="174">
        <f t="shared" si="14"/>
        <v>0</v>
      </c>
      <c r="K81" s="241"/>
    </row>
    <row r="82" spans="1:11" ht="15" x14ac:dyDescent="0.25">
      <c r="A82" s="398">
        <v>8</v>
      </c>
      <c r="B82" s="109" t="s">
        <v>207</v>
      </c>
      <c r="C82" s="90"/>
      <c r="D82" s="90"/>
      <c r="E82" s="108"/>
      <c r="F82" s="108"/>
      <c r="G82" s="174">
        <f t="shared" si="13"/>
        <v>0</v>
      </c>
      <c r="H82" s="111"/>
      <c r="I82" s="111"/>
      <c r="J82" s="174">
        <f t="shared" si="14"/>
        <v>0</v>
      </c>
      <c r="K82" s="145"/>
    </row>
    <row r="83" spans="1:11" ht="15" x14ac:dyDescent="0.25">
      <c r="A83" s="398">
        <v>9</v>
      </c>
      <c r="B83" s="87" t="s">
        <v>390</v>
      </c>
      <c r="C83" s="83"/>
      <c r="D83" s="83"/>
      <c r="E83" s="108"/>
      <c r="F83" s="108"/>
      <c r="G83" s="174">
        <f t="shared" si="13"/>
        <v>0</v>
      </c>
      <c r="H83" s="107"/>
      <c r="I83" s="108"/>
      <c r="J83" s="174">
        <f t="shared" si="14"/>
        <v>0</v>
      </c>
      <c r="K83" s="236"/>
    </row>
    <row r="84" spans="1:11" ht="15" x14ac:dyDescent="0.25">
      <c r="A84" s="398">
        <v>10</v>
      </c>
      <c r="B84" s="87" t="s">
        <v>553</v>
      </c>
      <c r="C84" s="83"/>
      <c r="D84" s="83"/>
      <c r="E84" s="108"/>
      <c r="F84" s="108"/>
      <c r="G84" s="174">
        <f t="shared" si="13"/>
        <v>0</v>
      </c>
      <c r="H84" s="107"/>
      <c r="I84" s="107"/>
      <c r="J84" s="174">
        <f t="shared" si="14"/>
        <v>0</v>
      </c>
      <c r="K84" s="236"/>
    </row>
    <row r="85" spans="1:11" ht="15" x14ac:dyDescent="0.25">
      <c r="A85" s="398">
        <v>11</v>
      </c>
      <c r="B85" s="87" t="s">
        <v>209</v>
      </c>
      <c r="C85" s="83"/>
      <c r="D85" s="83"/>
      <c r="E85" s="108"/>
      <c r="F85" s="108"/>
      <c r="G85" s="174">
        <f t="shared" si="13"/>
        <v>0</v>
      </c>
      <c r="H85" s="107"/>
      <c r="I85" s="107"/>
      <c r="J85" s="174">
        <f t="shared" si="14"/>
        <v>0</v>
      </c>
      <c r="K85" s="236"/>
    </row>
    <row r="86" spans="1:11" ht="15" customHeight="1" x14ac:dyDescent="0.25">
      <c r="A86" s="398">
        <v>12</v>
      </c>
      <c r="B86" s="87" t="s">
        <v>389</v>
      </c>
      <c r="C86" s="83"/>
      <c r="D86" s="83"/>
      <c r="E86" s="108"/>
      <c r="F86" s="108"/>
      <c r="G86" s="174">
        <f t="shared" si="13"/>
        <v>0</v>
      </c>
      <c r="H86" s="107"/>
      <c r="I86" s="107"/>
      <c r="J86" s="174">
        <f t="shared" si="14"/>
        <v>0</v>
      </c>
      <c r="K86" s="213"/>
    </row>
    <row r="87" spans="1:11" ht="16.5" customHeight="1" thickBot="1" x14ac:dyDescent="0.3">
      <c r="A87" s="398">
        <v>13</v>
      </c>
      <c r="B87" s="396" t="s">
        <v>210</v>
      </c>
      <c r="C87" s="242"/>
      <c r="D87" s="243"/>
      <c r="E87" s="244"/>
      <c r="F87" s="244"/>
      <c r="G87" s="245">
        <f t="shared" si="13"/>
        <v>0</v>
      </c>
      <c r="H87" s="246"/>
      <c r="I87" s="246"/>
      <c r="J87" s="245">
        <f t="shared" si="14"/>
        <v>0</v>
      </c>
      <c r="K87" s="247"/>
    </row>
    <row r="88" spans="1:11" ht="31.5" customHeight="1" thickBot="1" x14ac:dyDescent="0.25">
      <c r="A88" s="229" t="s">
        <v>123</v>
      </c>
      <c r="B88" s="491" t="s">
        <v>402</v>
      </c>
      <c r="C88" s="491"/>
      <c r="D88" s="491"/>
      <c r="E88" s="491"/>
      <c r="F88" s="491"/>
      <c r="G88" s="491"/>
      <c r="H88" s="491"/>
      <c r="I88" s="491"/>
      <c r="J88" s="491"/>
      <c r="K88" s="492"/>
    </row>
    <row r="89" spans="1:11" ht="31.5" customHeight="1" x14ac:dyDescent="0.2">
      <c r="A89" s="178"/>
      <c r="B89" s="179"/>
      <c r="C89" s="179"/>
      <c r="D89" s="179"/>
      <c r="E89" s="179"/>
      <c r="F89" s="179"/>
      <c r="G89" s="179"/>
      <c r="H89" s="179"/>
      <c r="I89" s="179"/>
      <c r="J89" s="179"/>
      <c r="K89" s="179"/>
    </row>
    <row r="90" spans="1:11" ht="21" customHeight="1" x14ac:dyDescent="0.2">
      <c r="A90" s="178"/>
      <c r="B90" s="179"/>
      <c r="C90" s="179"/>
      <c r="D90" s="179"/>
      <c r="E90" s="179"/>
      <c r="F90" s="179"/>
      <c r="G90" s="179"/>
      <c r="H90" s="179"/>
      <c r="I90" s="179"/>
      <c r="J90" s="179"/>
      <c r="K90" s="179"/>
    </row>
    <row r="91" spans="1:11" ht="15" x14ac:dyDescent="0.25">
      <c r="A91" s="11"/>
      <c r="B91" s="97"/>
      <c r="C91" s="11"/>
      <c r="D91" s="11"/>
      <c r="E91" s="11"/>
      <c r="F91" s="11"/>
      <c r="G91" s="11"/>
      <c r="H91" s="11"/>
      <c r="I91" s="11"/>
      <c r="J91" s="98"/>
      <c r="K91" s="11"/>
    </row>
    <row r="92" spans="1:11" ht="15" x14ac:dyDescent="0.25">
      <c r="A92" s="11"/>
      <c r="B92" s="22" t="s">
        <v>356</v>
      </c>
      <c r="C92" s="11"/>
      <c r="D92" s="11"/>
      <c r="E92" s="11"/>
      <c r="F92" s="11"/>
      <c r="G92" s="53" t="s">
        <v>171</v>
      </c>
      <c r="H92" s="53"/>
      <c r="I92" s="53"/>
      <c r="J92" s="53"/>
      <c r="K92" s="11"/>
    </row>
    <row r="93" spans="1:11" ht="15" x14ac:dyDescent="0.25">
      <c r="A93" s="11"/>
      <c r="B93" s="22" t="s">
        <v>345</v>
      </c>
      <c r="C93" s="81"/>
      <c r="D93" s="81"/>
      <c r="E93" s="81"/>
      <c r="F93" s="81"/>
      <c r="G93" s="53" t="s">
        <v>343</v>
      </c>
      <c r="H93" s="53"/>
      <c r="I93" s="53"/>
      <c r="J93" s="99"/>
      <c r="K93" s="11"/>
    </row>
    <row r="94" spans="1:11" x14ac:dyDescent="0.2">
      <c r="B94" s="7"/>
      <c r="C94" s="7"/>
      <c r="D94" s="7"/>
      <c r="E94" s="7"/>
      <c r="F94" s="7"/>
      <c r="G94" s="8"/>
      <c r="H94" s="8"/>
      <c r="I94" s="8"/>
      <c r="J94" s="8"/>
    </row>
    <row r="95" spans="1:11" x14ac:dyDescent="0.2">
      <c r="B95" s="9"/>
      <c r="C95" s="9"/>
      <c r="D95" s="9"/>
      <c r="E95" s="9"/>
      <c r="F95" s="9"/>
    </row>
    <row r="98" spans="2:6" x14ac:dyDescent="0.2">
      <c r="B98" s="3"/>
      <c r="C98" s="3"/>
      <c r="D98" s="3"/>
      <c r="E98" s="3"/>
      <c r="F98" s="3"/>
    </row>
    <row r="102" spans="2:6" x14ac:dyDescent="0.2">
      <c r="B102" s="9"/>
      <c r="C102" s="9"/>
      <c r="D102" s="9"/>
      <c r="E102" s="9"/>
      <c r="F102" s="9"/>
    </row>
    <row r="104" spans="2:6" x14ac:dyDescent="0.2">
      <c r="B104" s="3"/>
      <c r="C104" s="3"/>
      <c r="D104" s="3"/>
      <c r="E104" s="3"/>
      <c r="F104" s="3"/>
    </row>
    <row r="108" spans="2:6" x14ac:dyDescent="0.2">
      <c r="B108" s="9"/>
      <c r="C108" s="9"/>
      <c r="D108" s="9"/>
      <c r="E108" s="9"/>
      <c r="F108" s="9"/>
    </row>
    <row r="109" spans="2:6" x14ac:dyDescent="0.2">
      <c r="B109" s="3"/>
      <c r="C109" s="3"/>
      <c r="D109" s="3"/>
      <c r="E109" s="3"/>
      <c r="F109" s="3"/>
    </row>
    <row r="122" spans="2:6" x14ac:dyDescent="0.2">
      <c r="B122" s="9"/>
      <c r="C122" s="9"/>
      <c r="D122" s="9"/>
      <c r="E122" s="9"/>
      <c r="F122" s="9"/>
    </row>
    <row r="124" spans="2:6" x14ac:dyDescent="0.2">
      <c r="B124" s="3"/>
      <c r="C124" s="3"/>
      <c r="D124" s="3"/>
      <c r="E124" s="3"/>
      <c r="F124" s="3"/>
    </row>
    <row r="154" spans="2:6" x14ac:dyDescent="0.2">
      <c r="B154" s="9"/>
      <c r="C154" s="9"/>
      <c r="D154" s="9"/>
      <c r="E154" s="9"/>
      <c r="F154" s="9"/>
    </row>
    <row r="156" spans="2:6" x14ac:dyDescent="0.2">
      <c r="B156" s="3"/>
      <c r="C156" s="3"/>
      <c r="D156" s="3"/>
      <c r="E156" s="3"/>
      <c r="F156" s="3"/>
    </row>
  </sheetData>
  <mergeCells count="10">
    <mergeCell ref="J1:K1"/>
    <mergeCell ref="B3:K4"/>
    <mergeCell ref="A6:A7"/>
    <mergeCell ref="B6:B7"/>
    <mergeCell ref="C6:C7"/>
    <mergeCell ref="K6:K7"/>
    <mergeCell ref="B88:K88"/>
    <mergeCell ref="E6:G7"/>
    <mergeCell ref="H6:J7"/>
    <mergeCell ref="D6:D7"/>
  </mergeCells>
  <phoneticPr fontId="3" type="noConversion"/>
  <pageMargins left="0.78740157480314965" right="0.39370078740157483" top="0.39370078740157483" bottom="0.39370078740157483" header="0.51181102362204722" footer="0.51181102362204722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5"/>
  <sheetViews>
    <sheetView view="pageBreakPreview" zoomScaleNormal="100" zoomScaleSheetLayoutView="100" workbookViewId="0">
      <selection activeCell="M22" sqref="M22"/>
    </sheetView>
  </sheetViews>
  <sheetFormatPr defaultRowHeight="12.75" x14ac:dyDescent="0.2"/>
  <cols>
    <col min="1" max="1" width="3.5703125" customWidth="1"/>
    <col min="2" max="2" width="22.5703125" customWidth="1"/>
    <col min="3" max="3" width="13.7109375" customWidth="1"/>
    <col min="4" max="4" width="15.140625" customWidth="1"/>
    <col min="5" max="5" width="11.7109375" customWidth="1"/>
    <col min="6" max="6" width="11.42578125" customWidth="1"/>
    <col min="7" max="7" width="10.42578125" customWidth="1"/>
  </cols>
  <sheetData>
    <row r="1" spans="1:7" ht="15" x14ac:dyDescent="0.25">
      <c r="A1" s="11" t="s">
        <v>211</v>
      </c>
      <c r="B1" s="11"/>
      <c r="C1" s="11"/>
      <c r="D1" s="11"/>
      <c r="E1" s="504" t="s">
        <v>387</v>
      </c>
      <c r="F1" s="504"/>
      <c r="G1" s="504"/>
    </row>
    <row r="2" spans="1:7" ht="15" x14ac:dyDescent="0.25">
      <c r="A2" s="20"/>
      <c r="B2" s="114"/>
      <c r="E2" s="454" t="s">
        <v>322</v>
      </c>
      <c r="F2" s="454"/>
      <c r="G2" s="454"/>
    </row>
    <row r="3" spans="1:7" ht="15" x14ac:dyDescent="0.25">
      <c r="A3" s="11"/>
      <c r="B3" s="11"/>
      <c r="C3" s="11"/>
      <c r="D3" s="11"/>
      <c r="E3" s="11"/>
      <c r="F3" s="11"/>
      <c r="G3" s="11"/>
    </row>
    <row r="4" spans="1:7" ht="15" x14ac:dyDescent="0.25">
      <c r="A4" s="11"/>
      <c r="B4" s="505" t="s">
        <v>588</v>
      </c>
      <c r="C4" s="425"/>
      <c r="D4" s="425"/>
      <c r="E4" s="425"/>
      <c r="F4" s="425"/>
      <c r="G4" s="425"/>
    </row>
    <row r="5" spans="1:7" ht="15" x14ac:dyDescent="0.25">
      <c r="A5" s="11"/>
      <c r="B5" s="11"/>
      <c r="C5" s="11"/>
      <c r="D5" s="11"/>
      <c r="E5" s="11"/>
      <c r="F5" s="11"/>
      <c r="G5" s="11"/>
    </row>
    <row r="6" spans="1:7" ht="15.75" thickBot="1" x14ac:dyDescent="0.3">
      <c r="A6" s="11"/>
      <c r="B6" s="11"/>
      <c r="C6" s="11"/>
      <c r="D6" s="212"/>
      <c r="E6" s="11"/>
      <c r="F6" s="11"/>
      <c r="G6" s="11"/>
    </row>
    <row r="7" spans="1:7" ht="75.75" thickBot="1" x14ac:dyDescent="0.3">
      <c r="A7" s="224" t="s">
        <v>212</v>
      </c>
      <c r="B7" s="216" t="s">
        <v>221</v>
      </c>
      <c r="C7" s="225" t="s">
        <v>222</v>
      </c>
      <c r="D7" s="226" t="s">
        <v>223</v>
      </c>
      <c r="E7" s="225" t="s">
        <v>224</v>
      </c>
      <c r="F7" s="225" t="s">
        <v>225</v>
      </c>
      <c r="G7" s="227" t="s">
        <v>226</v>
      </c>
    </row>
    <row r="8" spans="1:7" ht="15" x14ac:dyDescent="0.25">
      <c r="A8" s="219">
        <v>1</v>
      </c>
      <c r="B8" s="220">
        <v>2</v>
      </c>
      <c r="C8" s="220">
        <v>3</v>
      </c>
      <c r="D8" s="220">
        <v>4</v>
      </c>
      <c r="E8" s="220">
        <v>5</v>
      </c>
      <c r="F8" s="220">
        <v>6</v>
      </c>
      <c r="G8" s="221">
        <v>7</v>
      </c>
    </row>
    <row r="9" spans="1:7" ht="15" x14ac:dyDescent="0.25">
      <c r="A9" s="140"/>
      <c r="B9" s="83"/>
      <c r="C9" s="83"/>
      <c r="D9" s="83"/>
      <c r="E9" s="108"/>
      <c r="F9" s="108"/>
      <c r="G9" s="213">
        <f>SUM(E9-F9)</f>
        <v>0</v>
      </c>
    </row>
    <row r="10" spans="1:7" ht="15" x14ac:dyDescent="0.25">
      <c r="A10" s="140"/>
      <c r="B10" s="83"/>
      <c r="C10" s="83"/>
      <c r="D10" s="83"/>
      <c r="E10" s="108"/>
      <c r="F10" s="108"/>
      <c r="G10" s="213">
        <f>SUM(E10-F10)</f>
        <v>0</v>
      </c>
    </row>
    <row r="11" spans="1:7" ht="15.75" thickBot="1" x14ac:dyDescent="0.3">
      <c r="A11" s="144"/>
      <c r="B11" s="90"/>
      <c r="C11" s="90"/>
      <c r="D11" s="90"/>
      <c r="E11" s="211"/>
      <c r="F11" s="211"/>
      <c r="G11" s="214">
        <f>SUM(E11-F11)</f>
        <v>0</v>
      </c>
    </row>
    <row r="12" spans="1:7" ht="15.75" thickBot="1" x14ac:dyDescent="0.3">
      <c r="A12" s="215"/>
      <c r="B12" s="222"/>
      <c r="C12" s="222"/>
      <c r="D12" s="216" t="s">
        <v>215</v>
      </c>
      <c r="E12" s="223">
        <f>SUM(E9:E11)</f>
        <v>0</v>
      </c>
      <c r="F12" s="223">
        <f>SUM(F9:F11)</f>
        <v>0</v>
      </c>
      <c r="G12" s="218">
        <f>SUM(G9:G11)</f>
        <v>0</v>
      </c>
    </row>
    <row r="13" spans="1:7" ht="15" x14ac:dyDescent="0.25">
      <c r="A13" s="11"/>
      <c r="B13" s="11"/>
      <c r="C13" s="11"/>
      <c r="D13" s="11"/>
      <c r="E13" s="11"/>
      <c r="F13" s="11"/>
      <c r="G13" s="11"/>
    </row>
    <row r="14" spans="1:7" ht="15" x14ac:dyDescent="0.25">
      <c r="A14" s="11"/>
      <c r="B14" s="11"/>
      <c r="C14" s="11"/>
      <c r="D14" s="11"/>
      <c r="E14" s="11"/>
      <c r="F14" s="11"/>
      <c r="G14" s="11"/>
    </row>
    <row r="15" spans="1:7" ht="15" x14ac:dyDescent="0.25">
      <c r="A15" s="11"/>
      <c r="B15" s="11"/>
      <c r="C15" s="11"/>
      <c r="D15" s="11"/>
      <c r="E15" s="11"/>
      <c r="F15" s="11"/>
      <c r="G15" s="11"/>
    </row>
    <row r="16" spans="1:7" ht="15" x14ac:dyDescent="0.25">
      <c r="A16" s="11"/>
      <c r="B16" s="11"/>
      <c r="C16" s="11"/>
      <c r="D16" s="11"/>
      <c r="E16" s="11"/>
      <c r="F16" s="11"/>
      <c r="G16" s="11"/>
    </row>
    <row r="17" spans="1:7" ht="15" x14ac:dyDescent="0.25">
      <c r="A17" s="11"/>
      <c r="B17" s="11"/>
      <c r="C17" s="11"/>
      <c r="D17" s="11"/>
      <c r="E17" s="11"/>
      <c r="F17" s="11"/>
      <c r="G17" s="11"/>
    </row>
    <row r="18" spans="1:7" ht="15" x14ac:dyDescent="0.25">
      <c r="A18" s="113"/>
      <c r="B18" s="113"/>
      <c r="C18" s="11"/>
      <c r="D18" s="11"/>
      <c r="E18" s="11"/>
      <c r="F18" s="11"/>
      <c r="G18" s="11"/>
    </row>
    <row r="19" spans="1:7" ht="15" x14ac:dyDescent="0.25">
      <c r="A19" s="11"/>
      <c r="B19" s="11"/>
      <c r="C19" s="11"/>
      <c r="D19" s="11"/>
      <c r="E19" s="11"/>
      <c r="F19" s="11"/>
      <c r="G19" s="11"/>
    </row>
    <row r="20" spans="1:7" ht="15" x14ac:dyDescent="0.25">
      <c r="A20" s="11"/>
      <c r="B20" s="11"/>
      <c r="C20" s="11"/>
      <c r="D20" s="11"/>
      <c r="E20" s="11"/>
      <c r="F20" s="11"/>
      <c r="G20" s="11"/>
    </row>
    <row r="21" spans="1:7" ht="15" x14ac:dyDescent="0.25">
      <c r="A21" s="11"/>
      <c r="B21" s="11"/>
      <c r="C21" s="11"/>
      <c r="D21" s="11"/>
      <c r="E21" s="11"/>
      <c r="F21" s="11"/>
      <c r="G21" s="11"/>
    </row>
    <row r="22" spans="1:7" ht="15" x14ac:dyDescent="0.25">
      <c r="A22" s="11" t="s">
        <v>227</v>
      </c>
      <c r="B22" s="11"/>
      <c r="C22" s="11" t="s">
        <v>321</v>
      </c>
      <c r="D22" s="11"/>
      <c r="E22" s="11"/>
      <c r="F22" s="11" t="s">
        <v>227</v>
      </c>
      <c r="G22" s="11"/>
    </row>
    <row r="23" spans="1:7" ht="15" x14ac:dyDescent="0.25">
      <c r="A23" s="11" t="s">
        <v>117</v>
      </c>
      <c r="B23" s="11"/>
      <c r="C23" s="11" t="s">
        <v>320</v>
      </c>
      <c r="D23" s="11"/>
      <c r="E23" s="11"/>
      <c r="F23" s="11" t="s">
        <v>216</v>
      </c>
      <c r="G23" s="11"/>
    </row>
    <row r="24" spans="1:7" ht="15" x14ac:dyDescent="0.25">
      <c r="A24" s="11"/>
      <c r="B24" s="11"/>
      <c r="C24" s="11"/>
      <c r="D24" s="11"/>
      <c r="E24" s="11"/>
      <c r="F24" s="11"/>
      <c r="G24" s="11"/>
    </row>
    <row r="25" spans="1:7" ht="15" x14ac:dyDescent="0.25">
      <c r="A25" s="11"/>
      <c r="B25" s="11"/>
      <c r="C25" s="11"/>
      <c r="D25" s="11"/>
      <c r="E25" s="11"/>
      <c r="F25" s="11"/>
      <c r="G25" s="11"/>
    </row>
    <row r="26" spans="1:7" ht="15" x14ac:dyDescent="0.25">
      <c r="A26" s="11"/>
      <c r="B26" s="11"/>
      <c r="C26" s="11"/>
      <c r="D26" s="11"/>
      <c r="E26" s="11"/>
      <c r="F26" s="11"/>
      <c r="G26" s="11"/>
    </row>
    <row r="27" spans="1:7" ht="15" x14ac:dyDescent="0.25">
      <c r="A27" s="11"/>
      <c r="B27" s="11"/>
      <c r="C27" s="11"/>
      <c r="D27" s="11"/>
      <c r="E27" s="11"/>
      <c r="F27" s="11"/>
      <c r="G27" s="11"/>
    </row>
    <row r="28" spans="1:7" ht="15" x14ac:dyDescent="0.25">
      <c r="A28" s="11"/>
      <c r="B28" s="11"/>
      <c r="C28" s="11"/>
      <c r="D28" s="11"/>
      <c r="E28" s="11"/>
      <c r="F28" s="11"/>
      <c r="G28" s="11"/>
    </row>
    <row r="29" spans="1:7" ht="15" x14ac:dyDescent="0.25">
      <c r="A29" s="11"/>
      <c r="B29" s="11"/>
      <c r="C29" s="11"/>
      <c r="D29" s="11"/>
      <c r="E29" s="11"/>
      <c r="F29" s="11"/>
      <c r="G29" s="11"/>
    </row>
    <row r="30" spans="1:7" ht="15" x14ac:dyDescent="0.25">
      <c r="A30" s="113" t="s">
        <v>217</v>
      </c>
      <c r="B30" s="113"/>
      <c r="C30" s="11"/>
      <c r="D30" s="11"/>
      <c r="E30" s="11"/>
      <c r="F30" s="11"/>
      <c r="G30" s="11"/>
    </row>
    <row r="31" spans="1:7" ht="15" x14ac:dyDescent="0.25">
      <c r="A31" s="11" t="s">
        <v>228</v>
      </c>
      <c r="B31" s="11"/>
      <c r="C31" s="11"/>
      <c r="D31" s="11"/>
      <c r="E31" s="11"/>
      <c r="F31" s="11"/>
      <c r="G31" s="11"/>
    </row>
    <row r="32" spans="1:7" ht="15" x14ac:dyDescent="0.25">
      <c r="A32" s="11" t="s">
        <v>229</v>
      </c>
      <c r="B32" s="11"/>
      <c r="C32" s="11"/>
      <c r="D32" s="11"/>
      <c r="E32" s="11"/>
      <c r="F32" s="11"/>
      <c r="G32" s="11"/>
    </row>
    <row r="33" spans="1:7" ht="15" x14ac:dyDescent="0.25">
      <c r="A33" s="11" t="s">
        <v>230</v>
      </c>
      <c r="B33" s="11"/>
      <c r="C33" s="11"/>
      <c r="D33" s="11"/>
      <c r="E33" s="11"/>
      <c r="F33" s="11"/>
      <c r="G33" s="11"/>
    </row>
    <row r="34" spans="1:7" ht="15" x14ac:dyDescent="0.25">
      <c r="A34" s="11" t="s">
        <v>231</v>
      </c>
      <c r="B34" s="11"/>
      <c r="C34" s="11"/>
      <c r="D34" s="11"/>
      <c r="E34" s="11"/>
      <c r="F34" s="11"/>
      <c r="G34" s="11"/>
    </row>
    <row r="35" spans="1:7" ht="15" x14ac:dyDescent="0.25">
      <c r="A35" s="11"/>
      <c r="B35" s="11"/>
      <c r="C35" s="11"/>
      <c r="D35" s="11"/>
      <c r="E35" s="11"/>
      <c r="F35" s="11"/>
      <c r="G35" s="11"/>
    </row>
  </sheetData>
  <mergeCells count="3">
    <mergeCell ref="B4:G4"/>
    <mergeCell ref="E1:G1"/>
    <mergeCell ref="E2:G2"/>
  </mergeCells>
  <phoneticPr fontId="3" type="noConversion"/>
  <pageMargins left="0.75" right="0.75" top="1" bottom="1" header="0.5" footer="0.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2"/>
  <sheetViews>
    <sheetView view="pageBreakPreview" zoomScaleNormal="100" zoomScaleSheetLayoutView="100" workbookViewId="0">
      <selection activeCell="I17" sqref="I17"/>
    </sheetView>
  </sheetViews>
  <sheetFormatPr defaultRowHeight="12.75" x14ac:dyDescent="0.2"/>
  <cols>
    <col min="1" max="1" width="8" customWidth="1"/>
    <col min="2" max="2" width="34.42578125" customWidth="1"/>
    <col min="3" max="3" width="17.5703125" customWidth="1"/>
    <col min="4" max="4" width="17" customWidth="1"/>
  </cols>
  <sheetData>
    <row r="1" spans="1:5" ht="15" x14ac:dyDescent="0.25">
      <c r="A1" s="11" t="s">
        <v>211</v>
      </c>
      <c r="B1" s="11"/>
      <c r="C1" s="11"/>
      <c r="D1" s="11" t="s">
        <v>590</v>
      </c>
      <c r="E1" s="11"/>
    </row>
    <row r="2" spans="1:5" ht="15" x14ac:dyDescent="0.25">
      <c r="A2" s="20"/>
      <c r="B2" s="11"/>
      <c r="C2" s="11"/>
      <c r="D2" s="11" t="s">
        <v>308</v>
      </c>
      <c r="E2" s="11"/>
    </row>
    <row r="3" spans="1:5" ht="15" x14ac:dyDescent="0.25">
      <c r="A3" s="11"/>
      <c r="B3" s="11"/>
      <c r="C3" s="11"/>
      <c r="D3" s="11"/>
      <c r="E3" s="11"/>
    </row>
    <row r="4" spans="1:5" ht="36.75" customHeight="1" x14ac:dyDescent="0.25">
      <c r="A4" s="11"/>
      <c r="B4" s="507" t="s">
        <v>589</v>
      </c>
      <c r="C4" s="450"/>
      <c r="D4" s="450"/>
      <c r="E4" s="11"/>
    </row>
    <row r="5" spans="1:5" ht="15" x14ac:dyDescent="0.25">
      <c r="A5" s="11"/>
      <c r="B5" s="11"/>
      <c r="C5" s="11"/>
      <c r="D5" s="11"/>
      <c r="E5" s="11"/>
    </row>
    <row r="6" spans="1:5" ht="15" x14ac:dyDescent="0.25">
      <c r="A6" s="11"/>
      <c r="B6" s="11"/>
      <c r="C6" s="11"/>
      <c r="D6" s="11"/>
      <c r="E6" s="11"/>
    </row>
    <row r="7" spans="1:5" ht="15" x14ac:dyDescent="0.25">
      <c r="A7" s="11"/>
      <c r="B7" s="11"/>
      <c r="C7" s="11"/>
      <c r="D7" s="11"/>
      <c r="E7" s="11"/>
    </row>
    <row r="8" spans="1:5" ht="15.75" thickBot="1" x14ac:dyDescent="0.3">
      <c r="A8" s="11"/>
      <c r="B8" s="11"/>
      <c r="C8" s="212"/>
      <c r="D8" s="212"/>
      <c r="E8" s="11"/>
    </row>
    <row r="9" spans="1:5" ht="30.75" thickBot="1" x14ac:dyDescent="0.3">
      <c r="A9" s="224" t="s">
        <v>212</v>
      </c>
      <c r="B9" s="225" t="s">
        <v>213</v>
      </c>
      <c r="C9" s="225" t="s">
        <v>214</v>
      </c>
      <c r="D9" s="228" t="s">
        <v>346</v>
      </c>
      <c r="E9" s="11"/>
    </row>
    <row r="10" spans="1:5" ht="15" x14ac:dyDescent="0.25">
      <c r="A10" s="219">
        <v>1</v>
      </c>
      <c r="B10" s="220">
        <v>2</v>
      </c>
      <c r="C10" s="220">
        <v>3</v>
      </c>
      <c r="D10" s="221">
        <v>4</v>
      </c>
      <c r="E10" s="11"/>
    </row>
    <row r="11" spans="1:5" ht="15" x14ac:dyDescent="0.25">
      <c r="A11" s="140"/>
      <c r="B11" s="83"/>
      <c r="C11" s="83"/>
      <c r="D11" s="213"/>
      <c r="E11" s="11"/>
    </row>
    <row r="12" spans="1:5" ht="15" x14ac:dyDescent="0.25">
      <c r="A12" s="140"/>
      <c r="B12" s="83"/>
      <c r="C12" s="83"/>
      <c r="D12" s="213"/>
      <c r="E12" s="11"/>
    </row>
    <row r="13" spans="1:5" ht="15.75" thickBot="1" x14ac:dyDescent="0.3">
      <c r="A13" s="144"/>
      <c r="B13" s="90"/>
      <c r="C13" s="90"/>
      <c r="D13" s="214"/>
      <c r="E13" s="11"/>
    </row>
    <row r="14" spans="1:5" ht="15.75" thickBot="1" x14ac:dyDescent="0.3">
      <c r="A14" s="215"/>
      <c r="B14" s="216" t="s">
        <v>215</v>
      </c>
      <c r="C14" s="217"/>
      <c r="D14" s="218">
        <f>SUM(D11:D13)</f>
        <v>0</v>
      </c>
      <c r="E14" s="11"/>
    </row>
    <row r="15" spans="1:5" ht="15" x14ac:dyDescent="0.25">
      <c r="A15" s="11"/>
      <c r="B15" s="11"/>
      <c r="C15" s="11"/>
      <c r="D15" s="11"/>
      <c r="E15" s="11"/>
    </row>
    <row r="16" spans="1:5" ht="15" x14ac:dyDescent="0.25">
      <c r="A16" s="11"/>
      <c r="B16" s="11"/>
      <c r="C16" s="11"/>
      <c r="D16" s="11"/>
      <c r="E16" s="11"/>
    </row>
    <row r="17" spans="1:5" ht="15" x14ac:dyDescent="0.25">
      <c r="A17" s="11"/>
      <c r="B17" s="11"/>
      <c r="C17" s="11"/>
      <c r="D17" s="11"/>
      <c r="E17" s="11"/>
    </row>
    <row r="18" spans="1:5" ht="15" x14ac:dyDescent="0.25">
      <c r="A18" s="11"/>
      <c r="B18" s="11"/>
      <c r="C18" s="11"/>
      <c r="D18" s="11"/>
      <c r="E18" s="11"/>
    </row>
    <row r="19" spans="1:5" ht="15" x14ac:dyDescent="0.25">
      <c r="A19" s="11"/>
      <c r="B19" s="11"/>
      <c r="C19" s="11"/>
      <c r="D19" s="11"/>
      <c r="E19" s="11"/>
    </row>
    <row r="20" spans="1:5" ht="15" x14ac:dyDescent="0.25">
      <c r="A20" s="11"/>
      <c r="B20" s="11"/>
      <c r="C20" s="11"/>
      <c r="D20" s="11"/>
      <c r="E20" s="11"/>
    </row>
    <row r="21" spans="1:5" ht="15" x14ac:dyDescent="0.25">
      <c r="A21" s="450" t="s">
        <v>347</v>
      </c>
      <c r="B21" s="454"/>
      <c r="C21" s="454"/>
      <c r="D21" s="114" t="s">
        <v>303</v>
      </c>
      <c r="E21" s="114"/>
    </row>
    <row r="22" spans="1:5" ht="15" x14ac:dyDescent="0.25">
      <c r="A22" s="450" t="s">
        <v>325</v>
      </c>
      <c r="B22" s="454"/>
      <c r="C22" s="454"/>
      <c r="D22" s="504" t="s">
        <v>348</v>
      </c>
      <c r="E22" s="506"/>
    </row>
    <row r="23" spans="1:5" ht="15" x14ac:dyDescent="0.25">
      <c r="A23" s="11"/>
      <c r="B23" s="11"/>
      <c r="C23" s="11"/>
      <c r="D23" s="11"/>
      <c r="E23" s="11"/>
    </row>
    <row r="24" spans="1:5" ht="15" x14ac:dyDescent="0.25">
      <c r="A24" s="11"/>
      <c r="B24" s="11"/>
      <c r="C24" s="11"/>
      <c r="D24" s="11"/>
      <c r="E24" s="11"/>
    </row>
    <row r="25" spans="1:5" ht="15" x14ac:dyDescent="0.25">
      <c r="A25" s="11"/>
      <c r="B25" s="11"/>
      <c r="C25" s="11"/>
      <c r="D25" s="11"/>
      <c r="E25" s="11"/>
    </row>
    <row r="26" spans="1:5" ht="15" x14ac:dyDescent="0.25">
      <c r="A26" s="11"/>
      <c r="B26" s="11"/>
      <c r="C26" s="11"/>
      <c r="D26" s="11"/>
      <c r="E26" s="11"/>
    </row>
    <row r="27" spans="1:5" ht="15" x14ac:dyDescent="0.25">
      <c r="A27" s="11"/>
      <c r="B27" s="11"/>
      <c r="C27" s="11"/>
      <c r="D27" s="11"/>
      <c r="E27" s="11"/>
    </row>
    <row r="28" spans="1:5" ht="15" x14ac:dyDescent="0.25">
      <c r="A28" s="11"/>
      <c r="B28" s="11"/>
      <c r="C28" s="11"/>
      <c r="D28" s="11"/>
      <c r="E28" s="11"/>
    </row>
    <row r="29" spans="1:5" ht="15" x14ac:dyDescent="0.25">
      <c r="A29" s="113" t="s">
        <v>217</v>
      </c>
      <c r="B29" s="11"/>
      <c r="C29" s="11"/>
      <c r="D29" s="11"/>
      <c r="E29" s="11"/>
    </row>
    <row r="30" spans="1:5" ht="15" x14ac:dyDescent="0.25">
      <c r="A30" s="11" t="s">
        <v>218</v>
      </c>
      <c r="B30" s="11"/>
      <c r="C30" s="11"/>
      <c r="D30" s="11"/>
      <c r="E30" s="11"/>
    </row>
    <row r="31" spans="1:5" ht="15" x14ac:dyDescent="0.25">
      <c r="A31" s="11" t="s">
        <v>219</v>
      </c>
      <c r="B31" s="11"/>
      <c r="C31" s="11"/>
      <c r="D31" s="11"/>
      <c r="E31" s="11"/>
    </row>
    <row r="32" spans="1:5" ht="15" x14ac:dyDescent="0.25">
      <c r="A32" s="11" t="s">
        <v>220</v>
      </c>
      <c r="B32" s="11"/>
      <c r="C32" s="11"/>
      <c r="D32" s="11"/>
      <c r="E32" s="11"/>
    </row>
  </sheetData>
  <mergeCells count="4">
    <mergeCell ref="A21:C21"/>
    <mergeCell ref="A22:C22"/>
    <mergeCell ref="D22:E22"/>
    <mergeCell ref="B4:D4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1"/>
  <sheetViews>
    <sheetView view="pageBreakPreview" topLeftCell="A10" zoomScaleNormal="100" zoomScaleSheetLayoutView="100" workbookViewId="0">
      <selection activeCell="L30" sqref="L30"/>
    </sheetView>
  </sheetViews>
  <sheetFormatPr defaultColWidth="9" defaultRowHeight="12.75" x14ac:dyDescent="0.2"/>
  <cols>
    <col min="1" max="1" width="10.5703125" customWidth="1"/>
    <col min="2" max="2" width="30" customWidth="1"/>
    <col min="3" max="3" width="16.140625" customWidth="1"/>
    <col min="4" max="5" width="12.7109375" customWidth="1"/>
    <col min="6" max="6" width="16.140625" customWidth="1"/>
    <col min="7" max="7" width="10.7109375" customWidth="1"/>
    <col min="8" max="8" width="16.140625" customWidth="1"/>
    <col min="9" max="9" width="12.28515625" customWidth="1"/>
    <col min="10" max="10" width="12.42578125" customWidth="1"/>
    <col min="11" max="11" width="16.140625" customWidth="1"/>
    <col min="12" max="12" width="14.28515625" customWidth="1"/>
  </cols>
  <sheetData>
    <row r="1" spans="1:12" ht="15" x14ac:dyDescent="0.25">
      <c r="A1" s="24" t="s">
        <v>310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" x14ac:dyDescent="0.25">
      <c r="A2" s="19" t="s">
        <v>6</v>
      </c>
      <c r="B2" s="11"/>
      <c r="C2" s="11"/>
      <c r="D2" s="11"/>
      <c r="E2" s="11"/>
      <c r="F2" s="11"/>
      <c r="G2" s="11"/>
      <c r="H2" s="11"/>
      <c r="I2" s="11"/>
      <c r="J2" s="11"/>
      <c r="K2" s="11" t="s">
        <v>394</v>
      </c>
      <c r="L2" s="11"/>
    </row>
    <row r="3" spans="1:12" ht="14.25" customHeight="1" thickBot="1" x14ac:dyDescent="0.3">
      <c r="A3" s="11" t="s">
        <v>395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" customHeight="1" thickTop="1" x14ac:dyDescent="0.25">
      <c r="A4" s="25"/>
      <c r="B4" s="26"/>
      <c r="C4" s="426" t="s">
        <v>7</v>
      </c>
      <c r="D4" s="427"/>
      <c r="E4" s="427"/>
      <c r="F4" s="428"/>
      <c r="G4" s="26"/>
      <c r="H4" s="29"/>
      <c r="I4" s="27" t="s">
        <v>8</v>
      </c>
      <c r="J4" s="28"/>
      <c r="K4" s="28"/>
      <c r="L4" s="429" t="s">
        <v>592</v>
      </c>
    </row>
    <row r="5" spans="1:12" ht="18" customHeight="1" x14ac:dyDescent="0.25">
      <c r="A5" s="31" t="s">
        <v>9</v>
      </c>
      <c r="B5" s="32" t="s">
        <v>10</v>
      </c>
      <c r="C5" s="33" t="s">
        <v>289</v>
      </c>
      <c r="D5" s="30" t="s">
        <v>11</v>
      </c>
      <c r="E5" s="30" t="s">
        <v>12</v>
      </c>
      <c r="F5" s="34" t="s">
        <v>290</v>
      </c>
      <c r="G5" s="35" t="s">
        <v>13</v>
      </c>
      <c r="H5" s="34" t="s">
        <v>291</v>
      </c>
      <c r="I5" s="30" t="s">
        <v>11</v>
      </c>
      <c r="J5" s="30" t="s">
        <v>12</v>
      </c>
      <c r="K5" s="36" t="s">
        <v>290</v>
      </c>
      <c r="L5" s="430"/>
    </row>
    <row r="6" spans="1:12" ht="15" customHeight="1" x14ac:dyDescent="0.25">
      <c r="A6" s="37" t="s">
        <v>591</v>
      </c>
      <c r="B6" s="38"/>
      <c r="C6" s="39" t="s">
        <v>579</v>
      </c>
      <c r="D6" s="38"/>
      <c r="E6" s="38"/>
      <c r="F6" s="39" t="s">
        <v>580</v>
      </c>
      <c r="G6" s="38" t="s">
        <v>14</v>
      </c>
      <c r="H6" s="39" t="s">
        <v>579</v>
      </c>
      <c r="I6" s="38"/>
      <c r="J6" s="38"/>
      <c r="K6" s="40" t="s">
        <v>580</v>
      </c>
      <c r="L6" s="431"/>
    </row>
    <row r="7" spans="1:12" ht="15" customHeight="1" thickBot="1" x14ac:dyDescent="0.3">
      <c r="A7" s="42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6">
        <v>11</v>
      </c>
      <c r="L7" s="414">
        <v>12</v>
      </c>
    </row>
    <row r="8" spans="1:12" ht="19.5" customHeight="1" thickBot="1" x14ac:dyDescent="0.3">
      <c r="A8" s="257"/>
      <c r="B8" s="345" t="s">
        <v>15</v>
      </c>
      <c r="C8" s="346">
        <f>C9+C15+C16+C17</f>
        <v>0</v>
      </c>
      <c r="D8" s="346">
        <f t="shared" ref="D8:F8" si="0">D9+D15+D16+D17</f>
        <v>0</v>
      </c>
      <c r="E8" s="346">
        <f t="shared" si="0"/>
        <v>0</v>
      </c>
      <c r="F8" s="346">
        <f t="shared" si="0"/>
        <v>0</v>
      </c>
      <c r="G8" s="346"/>
      <c r="H8" s="346">
        <f>H9+H15+H16+H17</f>
        <v>0</v>
      </c>
      <c r="I8" s="346">
        <f t="shared" ref="I8:K8" si="1">I9+I15+I16+I17</f>
        <v>0</v>
      </c>
      <c r="J8" s="346">
        <f t="shared" si="1"/>
        <v>0</v>
      </c>
      <c r="K8" s="346">
        <f t="shared" si="1"/>
        <v>0</v>
      </c>
      <c r="L8" s="364">
        <f>F8-K8</f>
        <v>0</v>
      </c>
    </row>
    <row r="9" spans="1:12" ht="45.75" customHeight="1" x14ac:dyDescent="0.25">
      <c r="A9" s="342"/>
      <c r="B9" s="343" t="s">
        <v>518</v>
      </c>
      <c r="C9" s="344">
        <f>C10+C11+C12+C13+C14</f>
        <v>0</v>
      </c>
      <c r="D9" s="344">
        <f>D10+D11+D12+D13+D14</f>
        <v>0</v>
      </c>
      <c r="E9" s="344">
        <f>E10+E11+E12+E13+E14</f>
        <v>0</v>
      </c>
      <c r="F9" s="344">
        <f>F10+F11+F12+F13+F14</f>
        <v>0</v>
      </c>
      <c r="G9" s="344"/>
      <c r="H9" s="344">
        <f>H10+H11+H12+H13+H14</f>
        <v>0</v>
      </c>
      <c r="I9" s="344">
        <f>I10+I11+I12+I13+I14</f>
        <v>0</v>
      </c>
      <c r="J9" s="344">
        <f>J10+J11+J12+J13+J14</f>
        <v>0</v>
      </c>
      <c r="K9" s="344">
        <f>K10+K11+K12+K13+K14</f>
        <v>0</v>
      </c>
      <c r="L9" s="370">
        <f>F9-K9</f>
        <v>0</v>
      </c>
    </row>
    <row r="10" spans="1:12" ht="22.5" customHeight="1" x14ac:dyDescent="0.25">
      <c r="A10" s="23"/>
      <c r="B10" s="16" t="s">
        <v>2</v>
      </c>
      <c r="C10" s="17">
        <v>0</v>
      </c>
      <c r="D10" s="17">
        <v>0</v>
      </c>
      <c r="E10" s="17">
        <v>0</v>
      </c>
      <c r="F10" s="44">
        <f>C10+D10-E10</f>
        <v>0</v>
      </c>
      <c r="G10" s="45"/>
      <c r="H10" s="46">
        <v>0</v>
      </c>
      <c r="I10" s="17">
        <v>0</v>
      </c>
      <c r="J10" s="17">
        <v>0</v>
      </c>
      <c r="K10" s="361">
        <f>H10+I10-J10</f>
        <v>0</v>
      </c>
      <c r="L10" s="371">
        <f t="shared" ref="L10:L18" si="2">F10-K10</f>
        <v>0</v>
      </c>
    </row>
    <row r="11" spans="1:12" ht="18.75" customHeight="1" x14ac:dyDescent="0.25">
      <c r="A11" s="23"/>
      <c r="B11" s="16" t="s">
        <v>16</v>
      </c>
      <c r="C11" s="17">
        <v>0</v>
      </c>
      <c r="D11" s="17">
        <v>0</v>
      </c>
      <c r="E11" s="17">
        <v>0</v>
      </c>
      <c r="F11" s="44">
        <f t="shared" ref="F11:F17" si="3">C11+D11-E11</f>
        <v>0</v>
      </c>
      <c r="G11" s="45"/>
      <c r="H11" s="17">
        <v>0</v>
      </c>
      <c r="I11" s="17">
        <v>0</v>
      </c>
      <c r="J11" s="17">
        <v>0</v>
      </c>
      <c r="K11" s="361">
        <f t="shared" ref="K11:K17" si="4">H11+I11-J11</f>
        <v>0</v>
      </c>
      <c r="L11" s="372">
        <f t="shared" si="2"/>
        <v>0</v>
      </c>
    </row>
    <row r="12" spans="1:12" ht="18.75" customHeight="1" x14ac:dyDescent="0.25">
      <c r="A12" s="23"/>
      <c r="B12" s="15" t="s">
        <v>4</v>
      </c>
      <c r="C12" s="17">
        <v>0</v>
      </c>
      <c r="D12" s="17">
        <v>0</v>
      </c>
      <c r="E12" s="17">
        <v>0</v>
      </c>
      <c r="F12" s="44">
        <f t="shared" si="3"/>
        <v>0</v>
      </c>
      <c r="G12" s="45"/>
      <c r="H12" s="17">
        <v>0</v>
      </c>
      <c r="I12" s="17">
        <v>0</v>
      </c>
      <c r="J12" s="17">
        <v>0</v>
      </c>
      <c r="K12" s="361">
        <f t="shared" si="4"/>
        <v>0</v>
      </c>
      <c r="L12" s="372">
        <f t="shared" si="2"/>
        <v>0</v>
      </c>
    </row>
    <row r="13" spans="1:12" ht="20.25" customHeight="1" x14ac:dyDescent="0.25">
      <c r="A13" s="23"/>
      <c r="B13" s="15" t="s">
        <v>17</v>
      </c>
      <c r="C13" s="17">
        <v>0</v>
      </c>
      <c r="D13" s="17">
        <v>0</v>
      </c>
      <c r="E13" s="17">
        <v>0</v>
      </c>
      <c r="F13" s="44">
        <f t="shared" si="3"/>
        <v>0</v>
      </c>
      <c r="G13" s="45"/>
      <c r="H13" s="17">
        <v>0</v>
      </c>
      <c r="I13" s="17">
        <v>0</v>
      </c>
      <c r="J13" s="17">
        <v>0</v>
      </c>
      <c r="K13" s="361">
        <f t="shared" si="4"/>
        <v>0</v>
      </c>
      <c r="L13" s="372">
        <f t="shared" si="2"/>
        <v>0</v>
      </c>
    </row>
    <row r="14" spans="1:12" ht="21" customHeight="1" x14ac:dyDescent="0.25">
      <c r="A14" s="23"/>
      <c r="B14" s="16" t="s">
        <v>5</v>
      </c>
      <c r="C14" s="17">
        <v>0</v>
      </c>
      <c r="D14" s="17">
        <v>0</v>
      </c>
      <c r="E14" s="17">
        <v>0</v>
      </c>
      <c r="F14" s="44">
        <f t="shared" si="3"/>
        <v>0</v>
      </c>
      <c r="G14" s="45"/>
      <c r="H14" s="17">
        <v>0</v>
      </c>
      <c r="I14" s="17">
        <v>0</v>
      </c>
      <c r="J14" s="17">
        <v>0</v>
      </c>
      <c r="K14" s="361">
        <f t="shared" si="4"/>
        <v>0</v>
      </c>
      <c r="L14" s="372">
        <f t="shared" si="2"/>
        <v>0</v>
      </c>
    </row>
    <row r="15" spans="1:12" ht="33.75" customHeight="1" x14ac:dyDescent="0.25">
      <c r="A15" s="23"/>
      <c r="B15" s="21" t="s">
        <v>515</v>
      </c>
      <c r="C15" s="17">
        <v>0</v>
      </c>
      <c r="D15" s="17">
        <v>0</v>
      </c>
      <c r="E15" s="17">
        <v>0</v>
      </c>
      <c r="F15" s="44">
        <f t="shared" si="3"/>
        <v>0</v>
      </c>
      <c r="G15" s="45"/>
      <c r="H15" s="17">
        <v>0</v>
      </c>
      <c r="I15" s="17">
        <v>0</v>
      </c>
      <c r="J15" s="17">
        <v>0</v>
      </c>
      <c r="K15" s="361">
        <f t="shared" si="4"/>
        <v>0</v>
      </c>
      <c r="L15" s="372">
        <f t="shared" si="2"/>
        <v>0</v>
      </c>
    </row>
    <row r="16" spans="1:12" ht="21" customHeight="1" x14ac:dyDescent="0.25">
      <c r="A16" s="23"/>
      <c r="B16" s="21" t="s">
        <v>516</v>
      </c>
      <c r="C16" s="17">
        <v>0</v>
      </c>
      <c r="D16" s="17">
        <v>0</v>
      </c>
      <c r="E16" s="17">
        <v>0</v>
      </c>
      <c r="F16" s="44">
        <f t="shared" si="3"/>
        <v>0</v>
      </c>
      <c r="G16" s="45"/>
      <c r="H16" s="17">
        <v>0</v>
      </c>
      <c r="I16" s="17">
        <v>0</v>
      </c>
      <c r="J16" s="17">
        <v>0</v>
      </c>
      <c r="K16" s="361">
        <f t="shared" si="4"/>
        <v>0</v>
      </c>
      <c r="L16" s="373">
        <f t="shared" si="2"/>
        <v>0</v>
      </c>
    </row>
    <row r="17" spans="1:12" ht="34.5" customHeight="1" thickBot="1" x14ac:dyDescent="0.3">
      <c r="A17" s="47"/>
      <c r="B17" s="51" t="s">
        <v>517</v>
      </c>
      <c r="C17" s="48">
        <v>0</v>
      </c>
      <c r="D17" s="48">
        <v>0</v>
      </c>
      <c r="E17" s="48">
        <v>0</v>
      </c>
      <c r="F17" s="44">
        <f t="shared" si="3"/>
        <v>0</v>
      </c>
      <c r="G17" s="49"/>
      <c r="H17" s="48">
        <v>0</v>
      </c>
      <c r="I17" s="48">
        <v>0</v>
      </c>
      <c r="J17" s="48">
        <v>0</v>
      </c>
      <c r="K17" s="361">
        <f t="shared" si="4"/>
        <v>0</v>
      </c>
      <c r="L17" s="373">
        <f t="shared" si="2"/>
        <v>0</v>
      </c>
    </row>
    <row r="18" spans="1:12" ht="34.5" customHeight="1" thickBot="1" x14ac:dyDescent="0.3">
      <c r="A18" s="327"/>
      <c r="B18" s="348" t="s">
        <v>18</v>
      </c>
      <c r="C18" s="346">
        <f>C19+C20</f>
        <v>0</v>
      </c>
      <c r="D18" s="346">
        <f t="shared" ref="D18:E18" si="5">D19+D20</f>
        <v>0</v>
      </c>
      <c r="E18" s="346">
        <f t="shared" si="5"/>
        <v>0</v>
      </c>
      <c r="F18" s="346">
        <f>F19+F20</f>
        <v>0</v>
      </c>
      <c r="G18" s="349"/>
      <c r="H18" s="346">
        <f>H19+H20</f>
        <v>0</v>
      </c>
      <c r="I18" s="346">
        <f t="shared" ref="I18:J18" si="6">I19+I20</f>
        <v>0</v>
      </c>
      <c r="J18" s="346">
        <f t="shared" si="6"/>
        <v>0</v>
      </c>
      <c r="K18" s="411">
        <f>K19+K20</f>
        <v>0</v>
      </c>
      <c r="L18" s="421">
        <f t="shared" si="2"/>
        <v>0</v>
      </c>
    </row>
    <row r="19" spans="1:12" ht="25.5" customHeight="1" x14ac:dyDescent="0.25">
      <c r="A19" s="37"/>
      <c r="B19" s="69" t="s">
        <v>513</v>
      </c>
      <c r="C19" s="344">
        <v>0</v>
      </c>
      <c r="D19" s="344">
        <v>0</v>
      </c>
      <c r="E19" s="344">
        <v>0</v>
      </c>
      <c r="F19" s="410">
        <f>C19+D19-E19</f>
        <v>0</v>
      </c>
      <c r="G19" s="347"/>
      <c r="H19" s="344">
        <v>0</v>
      </c>
      <c r="I19" s="344">
        <v>0</v>
      </c>
      <c r="J19" s="344">
        <v>0</v>
      </c>
      <c r="K19" s="360">
        <f>H19+I19-J19</f>
        <v>0</v>
      </c>
      <c r="L19" s="365">
        <f>F19-K19</f>
        <v>0</v>
      </c>
    </row>
    <row r="20" spans="1:12" ht="50.25" customHeight="1" thickBot="1" x14ac:dyDescent="0.3">
      <c r="A20" s="47"/>
      <c r="B20" s="50" t="s">
        <v>514</v>
      </c>
      <c r="C20" s="43">
        <v>0</v>
      </c>
      <c r="D20" s="43">
        <v>0</v>
      </c>
      <c r="E20" s="43">
        <v>0</v>
      </c>
      <c r="F20" s="344">
        <f t="shared" ref="F20" si="7">C20+D20-E20</f>
        <v>0</v>
      </c>
      <c r="G20" s="49"/>
      <c r="H20" s="43">
        <v>0</v>
      </c>
      <c r="I20" s="43">
        <v>0</v>
      </c>
      <c r="J20" s="43">
        <v>0</v>
      </c>
      <c r="K20" s="415">
        <f>H20+I20-J20</f>
        <v>0</v>
      </c>
      <c r="L20" s="367">
        <f>F20-K20</f>
        <v>0</v>
      </c>
    </row>
    <row r="21" spans="1:12" ht="17.100000000000001" customHeight="1" thickBot="1" x14ac:dyDescent="0.3">
      <c r="A21" s="327"/>
      <c r="B21" s="325" t="s">
        <v>19</v>
      </c>
      <c r="C21" s="346">
        <f>SUM(C22:C24)</f>
        <v>0</v>
      </c>
      <c r="D21" s="346">
        <f t="shared" ref="D21:E21" si="8">SUM(D22:D24)</f>
        <v>0</v>
      </c>
      <c r="E21" s="346">
        <f t="shared" si="8"/>
        <v>0</v>
      </c>
      <c r="F21" s="346">
        <f>SUM(F22:F24)</f>
        <v>0</v>
      </c>
      <c r="G21" s="349"/>
      <c r="H21" s="346">
        <f>SUM(H22:H24)</f>
        <v>0</v>
      </c>
      <c r="I21" s="346">
        <f t="shared" ref="I21:K21" si="9">SUM(I22:I24)</f>
        <v>0</v>
      </c>
      <c r="J21" s="346">
        <f t="shared" si="9"/>
        <v>0</v>
      </c>
      <c r="K21" s="359">
        <f t="shared" si="9"/>
        <v>0</v>
      </c>
      <c r="L21" s="364">
        <f>SUM(L22:L24)</f>
        <v>0</v>
      </c>
    </row>
    <row r="22" spans="1:12" ht="17.25" customHeight="1" x14ac:dyDescent="0.25">
      <c r="A22" s="31"/>
      <c r="B22" s="35" t="s">
        <v>120</v>
      </c>
      <c r="C22" s="350">
        <v>0</v>
      </c>
      <c r="D22" s="350">
        <v>0</v>
      </c>
      <c r="E22" s="350">
        <v>0</v>
      </c>
      <c r="F22" s="351">
        <f>C22+D22-E22</f>
        <v>0</v>
      </c>
      <c r="G22" s="352"/>
      <c r="H22" s="350">
        <v>0</v>
      </c>
      <c r="I22" s="350">
        <v>0</v>
      </c>
      <c r="J22" s="350">
        <v>0</v>
      </c>
      <c r="K22" s="362">
        <f>H22+I22-J22</f>
        <v>0</v>
      </c>
      <c r="L22" s="368">
        <f>F22-K22</f>
        <v>0</v>
      </c>
    </row>
    <row r="23" spans="1:12" ht="30" customHeight="1" x14ac:dyDescent="0.25">
      <c r="A23" s="47"/>
      <c r="B23" s="50" t="s">
        <v>20</v>
      </c>
      <c r="C23" s="48">
        <v>0</v>
      </c>
      <c r="D23" s="48">
        <v>0</v>
      </c>
      <c r="E23" s="48">
        <v>0</v>
      </c>
      <c r="F23" s="46">
        <f t="shared" ref="F23:F24" si="10">C23+D23-E23</f>
        <v>0</v>
      </c>
      <c r="G23" s="49"/>
      <c r="H23" s="48">
        <v>0</v>
      </c>
      <c r="I23" s="48">
        <v>0</v>
      </c>
      <c r="J23" s="48">
        <v>0</v>
      </c>
      <c r="K23" s="416">
        <f>H23+I23-J23</f>
        <v>0</v>
      </c>
      <c r="L23" s="366">
        <f>F23-K23</f>
        <v>0</v>
      </c>
    </row>
    <row r="24" spans="1:12" ht="30.75" customHeight="1" thickBot="1" x14ac:dyDescent="0.3">
      <c r="A24" s="47"/>
      <c r="B24" s="50" t="s">
        <v>97</v>
      </c>
      <c r="C24" s="48">
        <v>0</v>
      </c>
      <c r="D24" s="48">
        <v>0</v>
      </c>
      <c r="E24" s="48">
        <v>0</v>
      </c>
      <c r="F24" s="351">
        <f t="shared" si="10"/>
        <v>0</v>
      </c>
      <c r="G24" s="49"/>
      <c r="H24" s="48">
        <v>0</v>
      </c>
      <c r="I24" s="48">
        <v>0</v>
      </c>
      <c r="J24" s="48">
        <v>0</v>
      </c>
      <c r="K24" s="362">
        <f>H24+I24-J24</f>
        <v>0</v>
      </c>
      <c r="L24" s="366">
        <f>F24-K24</f>
        <v>0</v>
      </c>
    </row>
    <row r="25" spans="1:12" ht="23.25" customHeight="1" thickBot="1" x14ac:dyDescent="0.3">
      <c r="A25" s="327"/>
      <c r="B25" s="348" t="s">
        <v>21</v>
      </c>
      <c r="C25" s="346">
        <v>0</v>
      </c>
      <c r="D25" s="346">
        <v>0</v>
      </c>
      <c r="E25" s="346">
        <v>0</v>
      </c>
      <c r="F25" s="346">
        <f>C25+D25-E25</f>
        <v>0</v>
      </c>
      <c r="G25" s="349"/>
      <c r="H25" s="346">
        <v>0</v>
      </c>
      <c r="I25" s="346">
        <v>0</v>
      </c>
      <c r="J25" s="346">
        <v>0</v>
      </c>
      <c r="K25" s="417">
        <f>H25+I25-J25</f>
        <v>0</v>
      </c>
      <c r="L25" s="364">
        <f>F25-K25</f>
        <v>0</v>
      </c>
    </row>
    <row r="26" spans="1:12" ht="32.25" customHeight="1" thickBot="1" x14ac:dyDescent="0.3">
      <c r="A26" s="327"/>
      <c r="B26" s="348" t="s">
        <v>22</v>
      </c>
      <c r="C26" s="346">
        <v>0</v>
      </c>
      <c r="D26" s="346">
        <v>0</v>
      </c>
      <c r="E26" s="346">
        <v>0</v>
      </c>
      <c r="F26" s="346">
        <f>C26+D26-E26</f>
        <v>0</v>
      </c>
      <c r="G26" s="349"/>
      <c r="H26" s="346">
        <v>0</v>
      </c>
      <c r="I26" s="346">
        <v>0</v>
      </c>
      <c r="J26" s="346">
        <v>0</v>
      </c>
      <c r="K26" s="417">
        <f>H26+I26-J26</f>
        <v>0</v>
      </c>
      <c r="L26" s="364">
        <f>-F26-K26</f>
        <v>0</v>
      </c>
    </row>
    <row r="27" spans="1:12" ht="21.75" customHeight="1" thickBot="1" x14ac:dyDescent="0.3">
      <c r="A27" s="353"/>
      <c r="B27" s="77" t="s">
        <v>23</v>
      </c>
      <c r="C27" s="52">
        <f>C8+C18+C21+C25+C26</f>
        <v>0</v>
      </c>
      <c r="D27" s="52">
        <f t="shared" ref="D27:F27" si="11">D8+D18+D21+D25+D26</f>
        <v>0</v>
      </c>
      <c r="E27" s="52">
        <f t="shared" si="11"/>
        <v>0</v>
      </c>
      <c r="F27" s="52">
        <f t="shared" si="11"/>
        <v>0</v>
      </c>
      <c r="G27" s="354"/>
      <c r="H27" s="52">
        <f>H8+H18+H21+H25+H26</f>
        <v>0</v>
      </c>
      <c r="I27" s="52">
        <f t="shared" ref="I27:J27" si="12">I8+I18+I21+I25+I26</f>
        <v>0</v>
      </c>
      <c r="J27" s="52">
        <f t="shared" si="12"/>
        <v>0</v>
      </c>
      <c r="K27" s="363">
        <f>K8+K18+K21+K25+K26</f>
        <v>0</v>
      </c>
      <c r="L27" s="374">
        <f>L8+L18+L21+L25+L26</f>
        <v>0</v>
      </c>
    </row>
    <row r="28" spans="1:12" ht="15" customHeight="1" thickTop="1" x14ac:dyDescent="0.25">
      <c r="A28" s="19" t="s">
        <v>24</v>
      </c>
      <c r="B28" s="11"/>
      <c r="C28" s="207"/>
      <c r="D28" s="11"/>
      <c r="E28" s="11"/>
      <c r="F28" s="11"/>
      <c r="G28" s="11"/>
      <c r="H28" s="53"/>
      <c r="I28" s="53"/>
      <c r="J28" s="53"/>
      <c r="K28" s="53"/>
      <c r="L28" s="53"/>
    </row>
    <row r="29" spans="1:12" ht="9" customHeight="1" thickBot="1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ht="18.75" customHeight="1" x14ac:dyDescent="0.25">
      <c r="A30" s="355" t="s">
        <v>25</v>
      </c>
      <c r="B30" s="323" t="s">
        <v>89</v>
      </c>
      <c r="C30" s="322">
        <v>0</v>
      </c>
      <c r="D30" s="322">
        <v>0</v>
      </c>
      <c r="E30" s="322">
        <v>0</v>
      </c>
      <c r="F30" s="377">
        <f>C30+D30-E30</f>
        <v>0</v>
      </c>
      <c r="G30" s="322"/>
      <c r="H30" s="322">
        <f t="shared" ref="H30:J32" si="13">C30</f>
        <v>0</v>
      </c>
      <c r="I30" s="322">
        <f t="shared" si="13"/>
        <v>0</v>
      </c>
      <c r="J30" s="322">
        <f t="shared" si="13"/>
        <v>0</v>
      </c>
      <c r="K30" s="322">
        <f>H30+I30-J30</f>
        <v>0</v>
      </c>
      <c r="L30" s="356">
        <f>F30-K30</f>
        <v>0</v>
      </c>
    </row>
    <row r="31" spans="1:12" ht="20.25" customHeight="1" x14ac:dyDescent="0.25">
      <c r="A31" s="273" t="s">
        <v>86</v>
      </c>
      <c r="B31" s="16" t="s">
        <v>90</v>
      </c>
      <c r="C31" s="17">
        <v>0</v>
      </c>
      <c r="D31" s="17">
        <v>0</v>
      </c>
      <c r="E31" s="375">
        <v>0</v>
      </c>
      <c r="F31" s="17">
        <f t="shared" ref="F31:F32" si="14">C31+D31-E31</f>
        <v>0</v>
      </c>
      <c r="G31" s="376"/>
      <c r="H31" s="17">
        <f t="shared" si="13"/>
        <v>0</v>
      </c>
      <c r="I31" s="17">
        <f t="shared" si="13"/>
        <v>0</v>
      </c>
      <c r="J31" s="17">
        <f t="shared" si="13"/>
        <v>0</v>
      </c>
      <c r="K31" s="17">
        <f>H31+I31-J31</f>
        <v>0</v>
      </c>
      <c r="L31" s="143">
        <f>F31-K31</f>
        <v>0</v>
      </c>
    </row>
    <row r="32" spans="1:12" ht="26.25" customHeight="1" thickBot="1" x14ac:dyDescent="0.3">
      <c r="A32" s="282" t="s">
        <v>293</v>
      </c>
      <c r="B32" s="357" t="s">
        <v>294</v>
      </c>
      <c r="C32" s="320">
        <v>0</v>
      </c>
      <c r="D32" s="320">
        <v>0</v>
      </c>
      <c r="E32" s="320">
        <v>0</v>
      </c>
      <c r="F32" s="418">
        <f t="shared" si="14"/>
        <v>0</v>
      </c>
      <c r="G32" s="321"/>
      <c r="H32" s="320">
        <f t="shared" si="13"/>
        <v>0</v>
      </c>
      <c r="I32" s="320">
        <f t="shared" si="13"/>
        <v>0</v>
      </c>
      <c r="J32" s="320">
        <f t="shared" si="13"/>
        <v>0</v>
      </c>
      <c r="K32" s="320">
        <f>H32+I32-J32</f>
        <v>0</v>
      </c>
      <c r="L32" s="358">
        <f>F32-K32</f>
        <v>0</v>
      </c>
    </row>
    <row r="33" spans="1:12" ht="15" customHeight="1" x14ac:dyDescent="0.25">
      <c r="A33" s="11"/>
      <c r="B33" s="11"/>
      <c r="C33" s="11"/>
      <c r="D33" s="11"/>
      <c r="E33" s="425"/>
      <c r="F33" s="425"/>
      <c r="G33" s="425"/>
      <c r="H33" s="11"/>
      <c r="I33" s="11"/>
      <c r="J33" s="11"/>
      <c r="K33" s="11"/>
      <c r="L33" s="11"/>
    </row>
    <row r="34" spans="1:12" ht="20.25" customHeight="1" x14ac:dyDescent="0.25">
      <c r="A34" s="11"/>
      <c r="B34" s="11" t="s">
        <v>26</v>
      </c>
      <c r="C34" s="53"/>
      <c r="D34" s="11"/>
      <c r="E34" s="11" t="s">
        <v>357</v>
      </c>
      <c r="F34" s="11"/>
      <c r="G34" s="11"/>
      <c r="H34" s="11"/>
      <c r="I34" s="11"/>
      <c r="J34" s="11" t="s">
        <v>27</v>
      </c>
      <c r="K34" s="11"/>
      <c r="L34" s="11"/>
    </row>
    <row r="35" spans="1:12" ht="15" customHeight="1" x14ac:dyDescent="0.25">
      <c r="A35" s="11"/>
      <c r="B35" s="24" t="s">
        <v>28</v>
      </c>
      <c r="C35" s="11"/>
      <c r="D35" s="11"/>
      <c r="E35" s="24" t="s">
        <v>355</v>
      </c>
      <c r="F35" s="11"/>
      <c r="G35" s="11"/>
      <c r="H35" s="11"/>
      <c r="I35" s="11"/>
      <c r="J35" s="24" t="s">
        <v>29</v>
      </c>
      <c r="K35" s="11"/>
      <c r="L35" s="11"/>
    </row>
    <row r="36" spans="1:12" ht="1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ht="15" customHeight="1" x14ac:dyDescent="0.2"/>
    <row r="38" spans="1:12" ht="15" customHeight="1" x14ac:dyDescent="0.2"/>
    <row r="39" spans="1:12" ht="15" customHeight="1" x14ac:dyDescent="0.2">
      <c r="C39" s="10"/>
    </row>
    <row r="40" spans="1:12" ht="15" customHeight="1" x14ac:dyDescent="0.2"/>
    <row r="41" spans="1:12" ht="15" customHeight="1" x14ac:dyDescent="0.2"/>
    <row r="42" spans="1:12" ht="15" customHeight="1" x14ac:dyDescent="0.2"/>
    <row r="43" spans="1:12" ht="15" customHeight="1" x14ac:dyDescent="0.2"/>
    <row r="44" spans="1:12" ht="15" customHeight="1" x14ac:dyDescent="0.2"/>
    <row r="45" spans="1:12" ht="15" customHeight="1" x14ac:dyDescent="0.2"/>
    <row r="46" spans="1:12" ht="15" customHeight="1" x14ac:dyDescent="0.2"/>
    <row r="47" spans="1:12" ht="15" customHeight="1" x14ac:dyDescent="0.2"/>
    <row r="48" spans="1:1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26.1" customHeight="1" x14ac:dyDescent="0.2"/>
    <row r="62" ht="15" customHeight="1" x14ac:dyDescent="0.2"/>
    <row r="63" ht="24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21.95" customHeight="1" x14ac:dyDescent="0.2"/>
    <row r="91" ht="15" customHeight="1" x14ac:dyDescent="0.2"/>
  </sheetData>
  <mergeCells count="3">
    <mergeCell ref="E33:G33"/>
    <mergeCell ref="C4:F4"/>
    <mergeCell ref="L4:L6"/>
  </mergeCells>
  <phoneticPr fontId="5" type="noConversion"/>
  <printOptions horizontalCentered="1"/>
  <pageMargins left="0.39370078740157483" right="0.19685039370078741" top="0.19685039370078741" bottom="0" header="0.51181102362204722" footer="0.51181102362204722"/>
  <pageSetup paperSize="9" scale="74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0"/>
  <sheetViews>
    <sheetView view="pageBreakPreview" zoomScaleNormal="100" zoomScaleSheetLayoutView="100" workbookViewId="0">
      <selection activeCell="I23" sqref="I23"/>
    </sheetView>
  </sheetViews>
  <sheetFormatPr defaultColWidth="9" defaultRowHeight="12.75" x14ac:dyDescent="0.2"/>
  <cols>
    <col min="1" max="1" width="3.7109375" style="1" customWidth="1"/>
    <col min="2" max="2" width="8.7109375" style="1" customWidth="1"/>
    <col min="3" max="3" width="45.28515625" style="5" customWidth="1"/>
    <col min="4" max="5" width="13.85546875" style="1" customWidth="1"/>
    <col min="6" max="6" width="14.42578125" style="1" customWidth="1"/>
    <col min="7" max="7" width="13" style="1" customWidth="1"/>
    <col min="8" max="8" width="14.5703125" style="1" customWidth="1"/>
    <col min="9" max="9" width="13.28515625" style="1" customWidth="1"/>
    <col min="10" max="16384" width="9" style="2"/>
  </cols>
  <sheetData>
    <row r="1" spans="1:9" ht="20.25" customHeight="1" x14ac:dyDescent="0.25">
      <c r="A1" s="11" t="s">
        <v>344</v>
      </c>
      <c r="B1" s="11"/>
      <c r="C1" s="20"/>
      <c r="D1" s="11"/>
      <c r="E1" s="11"/>
      <c r="F1" s="11"/>
      <c r="G1" s="11"/>
      <c r="H1" s="114"/>
      <c r="I1" s="114" t="s">
        <v>386</v>
      </c>
    </row>
    <row r="2" spans="1:9" ht="15" customHeight="1" x14ac:dyDescent="0.25">
      <c r="A2" s="11"/>
      <c r="B2" s="11"/>
      <c r="C2" s="55"/>
      <c r="D2" s="19" t="s">
        <v>593</v>
      </c>
      <c r="E2" s="11"/>
      <c r="F2" s="11"/>
      <c r="G2" s="11"/>
      <c r="H2" s="11"/>
      <c r="I2" s="11"/>
    </row>
    <row r="3" spans="1:9" ht="10.5" customHeight="1" thickBot="1" x14ac:dyDescent="0.3">
      <c r="A3" s="11"/>
      <c r="B3" s="11"/>
      <c r="C3" s="55"/>
      <c r="D3" s="11"/>
      <c r="E3" s="11"/>
      <c r="F3" s="11"/>
      <c r="G3" s="11"/>
      <c r="H3" s="11"/>
      <c r="I3" s="11"/>
    </row>
    <row r="4" spans="1:9" ht="45" customHeight="1" thickBot="1" x14ac:dyDescent="0.3">
      <c r="A4" s="324" t="s">
        <v>30</v>
      </c>
      <c r="B4" s="325" t="s">
        <v>31</v>
      </c>
      <c r="C4" s="328" t="s">
        <v>32</v>
      </c>
      <c r="D4" s="432" t="s">
        <v>594</v>
      </c>
      <c r="E4" s="433"/>
      <c r="F4" s="434" t="s">
        <v>385</v>
      </c>
      <c r="G4" s="435"/>
      <c r="H4" s="436" t="s">
        <v>595</v>
      </c>
      <c r="I4" s="437"/>
    </row>
    <row r="5" spans="1:9" ht="15.75" thickBot="1" x14ac:dyDescent="0.3">
      <c r="A5" s="300"/>
      <c r="B5" s="56" t="s">
        <v>33</v>
      </c>
      <c r="C5" s="41"/>
      <c r="D5" s="41" t="s">
        <v>34</v>
      </c>
      <c r="E5" s="41" t="s">
        <v>35</v>
      </c>
      <c r="F5" s="41" t="s">
        <v>34</v>
      </c>
      <c r="G5" s="41" t="s">
        <v>35</v>
      </c>
      <c r="H5" s="41" t="s">
        <v>34</v>
      </c>
      <c r="I5" s="329" t="s">
        <v>35</v>
      </c>
    </row>
    <row r="6" spans="1:9" ht="15.75" thickTop="1" x14ac:dyDescent="0.25">
      <c r="A6" s="330" t="s">
        <v>39</v>
      </c>
      <c r="B6" s="57" t="s">
        <v>256</v>
      </c>
      <c r="C6" s="58" t="s">
        <v>91</v>
      </c>
      <c r="D6" s="17"/>
      <c r="E6" s="17"/>
      <c r="F6" s="17"/>
      <c r="G6" s="17"/>
      <c r="H6" s="17">
        <f t="shared" ref="H6:H11" si="0">SUM(F6-G6)</f>
        <v>0</v>
      </c>
      <c r="I6" s="143"/>
    </row>
    <row r="7" spans="1:9" ht="15" x14ac:dyDescent="0.25">
      <c r="A7" s="275" t="s">
        <v>40</v>
      </c>
      <c r="B7" s="59" t="s">
        <v>257</v>
      </c>
      <c r="C7" s="18" t="s">
        <v>238</v>
      </c>
      <c r="D7" s="17"/>
      <c r="E7" s="17"/>
      <c r="F7" s="17"/>
      <c r="G7" s="17"/>
      <c r="H7" s="17">
        <f t="shared" si="0"/>
        <v>0</v>
      </c>
      <c r="I7" s="143"/>
    </row>
    <row r="8" spans="1:9" ht="15" x14ac:dyDescent="0.25">
      <c r="A8" s="275" t="s">
        <v>47</v>
      </c>
      <c r="B8" s="59" t="s">
        <v>258</v>
      </c>
      <c r="C8" s="18" t="s">
        <v>239</v>
      </c>
      <c r="D8" s="17"/>
      <c r="E8" s="17"/>
      <c r="F8" s="17"/>
      <c r="G8" s="17"/>
      <c r="H8" s="17">
        <f t="shared" si="0"/>
        <v>0</v>
      </c>
      <c r="I8" s="143"/>
    </row>
    <row r="9" spans="1:9" ht="15" x14ac:dyDescent="0.25">
      <c r="A9" s="273" t="s">
        <v>41</v>
      </c>
      <c r="B9" s="59" t="s">
        <v>284</v>
      </c>
      <c r="C9" s="18" t="s">
        <v>285</v>
      </c>
      <c r="D9" s="17"/>
      <c r="E9" s="17"/>
      <c r="F9" s="17"/>
      <c r="G9" s="17"/>
      <c r="H9" s="17">
        <f t="shared" si="0"/>
        <v>0</v>
      </c>
      <c r="I9" s="143"/>
    </row>
    <row r="10" spans="1:9" ht="15" x14ac:dyDescent="0.25">
      <c r="A10" s="300" t="s">
        <v>48</v>
      </c>
      <c r="B10" s="59" t="s">
        <v>259</v>
      </c>
      <c r="C10" s="18" t="s">
        <v>240</v>
      </c>
      <c r="D10" s="17"/>
      <c r="E10" s="17"/>
      <c r="F10" s="17"/>
      <c r="G10" s="17"/>
      <c r="H10" s="17">
        <f t="shared" si="0"/>
        <v>0</v>
      </c>
      <c r="I10" s="143"/>
    </row>
    <row r="11" spans="1:9" ht="15" x14ac:dyDescent="0.25">
      <c r="A11" s="273" t="s">
        <v>49</v>
      </c>
      <c r="B11" s="59" t="s">
        <v>283</v>
      </c>
      <c r="C11" s="60" t="s">
        <v>96</v>
      </c>
      <c r="D11" s="61"/>
      <c r="E11" s="61"/>
      <c r="F11" s="61"/>
      <c r="G11" s="61"/>
      <c r="H11" s="17">
        <f t="shared" si="0"/>
        <v>0</v>
      </c>
      <c r="I11" s="143"/>
    </row>
    <row r="12" spans="1:9" ht="30" x14ac:dyDescent="0.25">
      <c r="A12" s="271" t="s">
        <v>50</v>
      </c>
      <c r="B12" s="59" t="s">
        <v>241</v>
      </c>
      <c r="C12" s="62" t="s">
        <v>281</v>
      </c>
      <c r="D12" s="61"/>
      <c r="E12" s="61"/>
      <c r="F12" s="61"/>
      <c r="G12" s="61"/>
      <c r="H12" s="17"/>
      <c r="I12" s="143">
        <f>SUM(G12-F12)</f>
        <v>0</v>
      </c>
    </row>
    <row r="13" spans="1:9" ht="45" x14ac:dyDescent="0.25">
      <c r="A13" s="300" t="s">
        <v>51</v>
      </c>
      <c r="B13" s="57" t="s">
        <v>260</v>
      </c>
      <c r="C13" s="54" t="s">
        <v>261</v>
      </c>
      <c r="D13" s="17"/>
      <c r="E13" s="17"/>
      <c r="F13" s="17"/>
      <c r="G13" s="17"/>
      <c r="H13" s="17"/>
      <c r="I13" s="143">
        <f>SUM(G13-F13)</f>
        <v>0</v>
      </c>
    </row>
    <row r="14" spans="1:9" ht="30" x14ac:dyDescent="0.25">
      <c r="A14" s="273" t="s">
        <v>144</v>
      </c>
      <c r="B14" s="57" t="s">
        <v>286</v>
      </c>
      <c r="C14" s="54" t="s">
        <v>287</v>
      </c>
      <c r="D14" s="17"/>
      <c r="E14" s="17"/>
      <c r="F14" s="17"/>
      <c r="G14" s="17"/>
      <c r="H14" s="17"/>
      <c r="I14" s="143">
        <f>SUM(G14-F14)</f>
        <v>0</v>
      </c>
    </row>
    <row r="15" spans="1:9" ht="15.75" thickBot="1" x14ac:dyDescent="0.3">
      <c r="A15" s="300" t="s">
        <v>146</v>
      </c>
      <c r="B15" s="152" t="s">
        <v>262</v>
      </c>
      <c r="C15" s="12" t="s">
        <v>263</v>
      </c>
      <c r="D15" s="48"/>
      <c r="E15" s="48"/>
      <c r="F15" s="48"/>
      <c r="G15" s="48"/>
      <c r="H15" s="17">
        <f>SUM(F15-G15)</f>
        <v>0</v>
      </c>
      <c r="I15" s="143"/>
    </row>
    <row r="16" spans="1:9" ht="15.75" thickBot="1" x14ac:dyDescent="0.3">
      <c r="A16" s="337"/>
      <c r="B16" s="338"/>
      <c r="C16" s="339" t="s">
        <v>108</v>
      </c>
      <c r="D16" s="161">
        <f>SUM(D6:D15)</f>
        <v>0</v>
      </c>
      <c r="E16" s="161">
        <f>SUM(E6:E15)</f>
        <v>0</v>
      </c>
      <c r="F16" s="161">
        <f t="shared" ref="F16:I16" si="1">SUM(F6:F15)</f>
        <v>0</v>
      </c>
      <c r="G16" s="161">
        <f t="shared" si="1"/>
        <v>0</v>
      </c>
      <c r="H16" s="161">
        <f>SUM(H6:H15)</f>
        <v>0</v>
      </c>
      <c r="I16" s="162">
        <f t="shared" si="1"/>
        <v>0</v>
      </c>
    </row>
    <row r="17" spans="1:9" ht="15" x14ac:dyDescent="0.25">
      <c r="A17" s="331" t="s">
        <v>39</v>
      </c>
      <c r="B17" s="151">
        <v>101</v>
      </c>
      <c r="C17" s="153" t="s">
        <v>242</v>
      </c>
      <c r="D17" s="154"/>
      <c r="E17" s="154"/>
      <c r="F17" s="154"/>
      <c r="G17" s="154"/>
      <c r="H17" s="154">
        <f>SUM(F17-G17)</f>
        <v>0</v>
      </c>
      <c r="I17" s="332"/>
    </row>
    <row r="18" spans="1:9" ht="15" x14ac:dyDescent="0.25">
      <c r="A18" s="333" t="s">
        <v>40</v>
      </c>
      <c r="B18" s="148">
        <v>130</v>
      </c>
      <c r="C18" s="149" t="s">
        <v>267</v>
      </c>
      <c r="D18" s="147"/>
      <c r="E18" s="147"/>
      <c r="F18" s="147"/>
      <c r="G18" s="147"/>
      <c r="H18" s="154">
        <f t="shared" ref="H18:H25" si="2">SUM(F18-G18)</f>
        <v>0</v>
      </c>
      <c r="I18" s="332"/>
    </row>
    <row r="19" spans="1:9" ht="30" x14ac:dyDescent="0.25">
      <c r="A19" s="333" t="s">
        <v>47</v>
      </c>
      <c r="B19" s="148">
        <v>132</v>
      </c>
      <c r="C19" s="150" t="s">
        <v>266</v>
      </c>
      <c r="D19" s="147"/>
      <c r="E19" s="147"/>
      <c r="F19" s="147"/>
      <c r="G19" s="147"/>
      <c r="H19" s="154">
        <f t="shared" si="2"/>
        <v>0</v>
      </c>
      <c r="I19" s="332"/>
    </row>
    <row r="20" spans="1:9" ht="30" x14ac:dyDescent="0.25">
      <c r="A20" s="333" t="s">
        <v>41</v>
      </c>
      <c r="B20" s="148">
        <v>135</v>
      </c>
      <c r="C20" s="150" t="s">
        <v>268</v>
      </c>
      <c r="D20" s="147"/>
      <c r="E20" s="147"/>
      <c r="F20" s="147"/>
      <c r="G20" s="147"/>
      <c r="H20" s="154">
        <f t="shared" si="2"/>
        <v>0</v>
      </c>
      <c r="I20" s="332"/>
    </row>
    <row r="21" spans="1:9" ht="30" x14ac:dyDescent="0.25">
      <c r="A21" s="333" t="s">
        <v>48</v>
      </c>
      <c r="B21" s="148">
        <v>137</v>
      </c>
      <c r="C21" s="150" t="s">
        <v>269</v>
      </c>
      <c r="D21" s="147"/>
      <c r="E21" s="147"/>
      <c r="F21" s="147"/>
      <c r="G21" s="147"/>
      <c r="H21" s="154">
        <f t="shared" si="2"/>
        <v>0</v>
      </c>
      <c r="I21" s="332"/>
    </row>
    <row r="22" spans="1:9" ht="15" x14ac:dyDescent="0.25">
      <c r="A22" s="333" t="s">
        <v>49</v>
      </c>
      <c r="B22" s="148">
        <v>138</v>
      </c>
      <c r="C22" s="150" t="s">
        <v>270</v>
      </c>
      <c r="D22" s="147"/>
      <c r="E22" s="147"/>
      <c r="F22" s="147"/>
      <c r="G22" s="147"/>
      <c r="H22" s="154">
        <f t="shared" si="2"/>
        <v>0</v>
      </c>
      <c r="I22" s="332"/>
    </row>
    <row r="23" spans="1:9" ht="15" x14ac:dyDescent="0.25">
      <c r="A23" s="333" t="s">
        <v>50</v>
      </c>
      <c r="B23" s="148">
        <v>139</v>
      </c>
      <c r="C23" s="149" t="s">
        <v>243</v>
      </c>
      <c r="D23" s="147"/>
      <c r="E23" s="147"/>
      <c r="F23" s="147"/>
      <c r="G23" s="147"/>
      <c r="H23" s="154">
        <f t="shared" si="2"/>
        <v>0</v>
      </c>
      <c r="I23" s="332"/>
    </row>
    <row r="24" spans="1:9" ht="15" x14ac:dyDescent="0.25">
      <c r="A24" s="333" t="s">
        <v>51</v>
      </c>
      <c r="B24" s="148">
        <v>140</v>
      </c>
      <c r="C24" s="149" t="s">
        <v>131</v>
      </c>
      <c r="D24" s="147"/>
      <c r="E24" s="147"/>
      <c r="F24" s="147"/>
      <c r="G24" s="147"/>
      <c r="H24" s="154">
        <f t="shared" si="2"/>
        <v>0</v>
      </c>
      <c r="I24" s="332"/>
    </row>
    <row r="25" spans="1:9" ht="15.75" thickBot="1" x14ac:dyDescent="0.3">
      <c r="A25" s="334" t="s">
        <v>144</v>
      </c>
      <c r="B25" s="155">
        <v>141</v>
      </c>
      <c r="C25" s="156" t="s">
        <v>244</v>
      </c>
      <c r="D25" s="157"/>
      <c r="E25" s="157"/>
      <c r="F25" s="157"/>
      <c r="G25" s="157"/>
      <c r="H25" s="154">
        <f t="shared" si="2"/>
        <v>0</v>
      </c>
      <c r="I25" s="332"/>
    </row>
    <row r="26" spans="1:9" ht="15.75" thickBot="1" x14ac:dyDescent="0.3">
      <c r="A26" s="337"/>
      <c r="B26" s="338" t="s">
        <v>109</v>
      </c>
      <c r="C26" s="339" t="s">
        <v>110</v>
      </c>
      <c r="D26" s="161">
        <f>SUM(D17:D25)</f>
        <v>0</v>
      </c>
      <c r="E26" s="161">
        <f>SUM(E17:E25)</f>
        <v>0</v>
      </c>
      <c r="F26" s="161">
        <f t="shared" ref="F26:G26" si="3">SUM(F17:F25)</f>
        <v>0</v>
      </c>
      <c r="G26" s="161">
        <f t="shared" si="3"/>
        <v>0</v>
      </c>
      <c r="H26" s="161">
        <f t="shared" ref="H26" si="4">SUM(H17:H25)</f>
        <v>0</v>
      </c>
      <c r="I26" s="161">
        <f t="shared" ref="I26" si="5">SUM(I17:I25)</f>
        <v>0</v>
      </c>
    </row>
    <row r="27" spans="1:9" ht="15" x14ac:dyDescent="0.25">
      <c r="A27" s="331" t="s">
        <v>39</v>
      </c>
      <c r="B27" s="151">
        <v>201</v>
      </c>
      <c r="C27" s="153" t="s">
        <v>288</v>
      </c>
      <c r="D27" s="154"/>
      <c r="E27" s="154"/>
      <c r="F27" s="154"/>
      <c r="G27" s="154"/>
      <c r="H27" s="154">
        <f>SUM(F27-G27)</f>
        <v>0</v>
      </c>
      <c r="I27" s="332">
        <f>SUM(G27-F27)</f>
        <v>0</v>
      </c>
    </row>
    <row r="28" spans="1:9" ht="15" x14ac:dyDescent="0.25">
      <c r="A28" s="333" t="s">
        <v>40</v>
      </c>
      <c r="B28" s="148">
        <v>221</v>
      </c>
      <c r="C28" s="149" t="s">
        <v>245</v>
      </c>
      <c r="D28" s="147"/>
      <c r="E28" s="147"/>
      <c r="F28" s="147"/>
      <c r="G28" s="147"/>
      <c r="H28" s="154">
        <f>SUM(F28-G28)</f>
        <v>0</v>
      </c>
      <c r="I28" s="332"/>
    </row>
    <row r="29" spans="1:9" ht="15" x14ac:dyDescent="0.25">
      <c r="A29" s="333" t="s">
        <v>47</v>
      </c>
      <c r="B29" s="148">
        <v>222</v>
      </c>
      <c r="C29" s="149" t="s">
        <v>246</v>
      </c>
      <c r="D29" s="147"/>
      <c r="E29" s="147"/>
      <c r="F29" s="147"/>
      <c r="G29" s="147"/>
      <c r="H29" s="419">
        <v>0</v>
      </c>
      <c r="I29" s="420">
        <v>0</v>
      </c>
    </row>
    <row r="30" spans="1:9" ht="15" x14ac:dyDescent="0.25">
      <c r="A30" s="333" t="s">
        <v>41</v>
      </c>
      <c r="B30" s="148">
        <v>223</v>
      </c>
      <c r="C30" s="149" t="s">
        <v>247</v>
      </c>
      <c r="D30" s="147"/>
      <c r="E30" s="147"/>
      <c r="F30" s="147"/>
      <c r="G30" s="147"/>
      <c r="H30" s="419">
        <v>0</v>
      </c>
      <c r="I30" s="420">
        <f>SUM(G30-F30)</f>
        <v>0</v>
      </c>
    </row>
    <row r="31" spans="1:9" ht="30" x14ac:dyDescent="0.25">
      <c r="A31" s="333" t="s">
        <v>48</v>
      </c>
      <c r="B31" s="148">
        <v>224</v>
      </c>
      <c r="C31" s="150" t="s">
        <v>264</v>
      </c>
      <c r="D31" s="147"/>
      <c r="E31" s="147"/>
      <c r="F31" s="147"/>
      <c r="G31" s="147"/>
      <c r="H31" s="419">
        <f>SUM(F31-G31)</f>
        <v>0</v>
      </c>
      <c r="I31" s="420">
        <v>0</v>
      </c>
    </row>
    <row r="32" spans="1:9" ht="15" x14ac:dyDescent="0.25">
      <c r="A32" s="333" t="s">
        <v>49</v>
      </c>
      <c r="B32" s="148">
        <v>225</v>
      </c>
      <c r="C32" s="149" t="s">
        <v>248</v>
      </c>
      <c r="D32" s="147"/>
      <c r="E32" s="147"/>
      <c r="F32" s="147"/>
      <c r="G32" s="147"/>
      <c r="H32" s="154">
        <f>SUM(F32-G32)</f>
        <v>0</v>
      </c>
      <c r="I32" s="332">
        <f>SUM(G32-F32)</f>
        <v>0</v>
      </c>
    </row>
    <row r="33" spans="1:9" ht="15" x14ac:dyDescent="0.25">
      <c r="A33" s="333" t="s">
        <v>50</v>
      </c>
      <c r="B33" s="148">
        <v>226</v>
      </c>
      <c r="C33" s="149" t="s">
        <v>282</v>
      </c>
      <c r="D33" s="147"/>
      <c r="E33" s="147"/>
      <c r="F33" s="147"/>
      <c r="G33" s="147"/>
      <c r="H33" s="154">
        <f>SUM(F33-G33)</f>
        <v>0</v>
      </c>
      <c r="I33" s="332"/>
    </row>
    <row r="34" spans="1:9" ht="30" x14ac:dyDescent="0.25">
      <c r="A34" s="333" t="s">
        <v>51</v>
      </c>
      <c r="B34" s="148">
        <v>227</v>
      </c>
      <c r="C34" s="150" t="s">
        <v>265</v>
      </c>
      <c r="D34" s="147"/>
      <c r="E34" s="147"/>
      <c r="F34" s="147"/>
      <c r="G34" s="147"/>
      <c r="H34" s="154"/>
      <c r="I34" s="332"/>
    </row>
    <row r="35" spans="1:9" ht="30" x14ac:dyDescent="0.25">
      <c r="A35" s="333" t="s">
        <v>144</v>
      </c>
      <c r="B35" s="148">
        <v>228</v>
      </c>
      <c r="C35" s="150" t="s">
        <v>271</v>
      </c>
      <c r="D35" s="147"/>
      <c r="E35" s="147"/>
      <c r="F35" s="147"/>
      <c r="G35" s="147"/>
      <c r="H35" s="154"/>
      <c r="I35" s="332"/>
    </row>
    <row r="36" spans="1:9" ht="15" x14ac:dyDescent="0.25">
      <c r="A36" s="333" t="s">
        <v>146</v>
      </c>
      <c r="B36" s="148">
        <v>229</v>
      </c>
      <c r="C36" s="149" t="s">
        <v>272</v>
      </c>
      <c r="D36" s="147"/>
      <c r="E36" s="147"/>
      <c r="F36" s="147"/>
      <c r="G36" s="147"/>
      <c r="H36" s="154"/>
      <c r="I36" s="332">
        <f>SUM(G36-F36)</f>
        <v>0</v>
      </c>
    </row>
    <row r="37" spans="1:9" ht="15" x14ac:dyDescent="0.25">
      <c r="A37" s="333" t="s">
        <v>147</v>
      </c>
      <c r="B37" s="148">
        <v>230</v>
      </c>
      <c r="C37" s="149" t="s">
        <v>292</v>
      </c>
      <c r="D37" s="147"/>
      <c r="E37" s="147"/>
      <c r="F37" s="147"/>
      <c r="G37" s="147"/>
      <c r="H37" s="154"/>
      <c r="I37" s="332">
        <f>SUM(G37-F37)</f>
        <v>0</v>
      </c>
    </row>
    <row r="38" spans="1:9" ht="15" x14ac:dyDescent="0.25">
      <c r="A38" s="333" t="s">
        <v>148</v>
      </c>
      <c r="B38" s="148">
        <v>231</v>
      </c>
      <c r="C38" s="149" t="s">
        <v>249</v>
      </c>
      <c r="D38" s="147"/>
      <c r="E38" s="147"/>
      <c r="F38" s="147"/>
      <c r="G38" s="147"/>
      <c r="H38" s="154"/>
      <c r="I38" s="332">
        <f>SUM(G38-F38)</f>
        <v>0</v>
      </c>
    </row>
    <row r="39" spans="1:9" ht="15" x14ac:dyDescent="0.25">
      <c r="A39" s="333" t="s">
        <v>149</v>
      </c>
      <c r="B39" s="148">
        <v>234</v>
      </c>
      <c r="C39" s="149" t="s">
        <v>250</v>
      </c>
      <c r="D39" s="147"/>
      <c r="E39" s="147"/>
      <c r="F39" s="147"/>
      <c r="G39" s="147"/>
      <c r="H39" s="154">
        <f>SUM(F39-G39)</f>
        <v>0</v>
      </c>
      <c r="I39" s="332"/>
    </row>
    <row r="40" spans="1:9" ht="15" x14ac:dyDescent="0.25">
      <c r="A40" s="333" t="s">
        <v>150</v>
      </c>
      <c r="B40" s="148">
        <v>240</v>
      </c>
      <c r="C40" s="149" t="s">
        <v>251</v>
      </c>
      <c r="D40" s="147"/>
      <c r="E40" s="147"/>
      <c r="F40" s="147"/>
      <c r="G40" s="147"/>
      <c r="H40" s="154">
        <f>SUM(F40-G40)</f>
        <v>0</v>
      </c>
      <c r="I40" s="332">
        <f>SUM(G40-F40)</f>
        <v>0</v>
      </c>
    </row>
    <row r="41" spans="1:9" ht="15" x14ac:dyDescent="0.25">
      <c r="A41" s="333" t="s">
        <v>151</v>
      </c>
      <c r="B41" s="148">
        <v>245</v>
      </c>
      <c r="C41" s="149" t="s">
        <v>273</v>
      </c>
      <c r="D41" s="147"/>
      <c r="E41" s="147"/>
      <c r="F41" s="147"/>
      <c r="G41" s="147"/>
      <c r="H41" s="154"/>
      <c r="I41" s="332">
        <f>SUM(G41-F41)</f>
        <v>0</v>
      </c>
    </row>
    <row r="42" spans="1:9" ht="15.75" thickBot="1" x14ac:dyDescent="0.3">
      <c r="A42" s="334" t="s">
        <v>152</v>
      </c>
      <c r="B42" s="155">
        <v>290</v>
      </c>
      <c r="C42" s="156" t="s">
        <v>87</v>
      </c>
      <c r="D42" s="157"/>
      <c r="E42" s="157"/>
      <c r="F42" s="157"/>
      <c r="G42" s="157"/>
      <c r="H42" s="154"/>
      <c r="I42" s="332">
        <f>SUM(G42-F42)</f>
        <v>0</v>
      </c>
    </row>
    <row r="43" spans="1:9" ht="15.75" thickBot="1" x14ac:dyDescent="0.3">
      <c r="A43" s="337"/>
      <c r="B43" s="340"/>
      <c r="C43" s="339" t="s">
        <v>111</v>
      </c>
      <c r="D43" s="161">
        <f>SUM(D27:D42)</f>
        <v>0</v>
      </c>
      <c r="E43" s="161">
        <f t="shared" ref="E43:I43" si="6">SUM(E27:E42)</f>
        <v>0</v>
      </c>
      <c r="F43" s="161">
        <f t="shared" si="6"/>
        <v>0</v>
      </c>
      <c r="G43" s="161">
        <f t="shared" si="6"/>
        <v>0</v>
      </c>
      <c r="H43" s="161">
        <f t="shared" si="6"/>
        <v>0</v>
      </c>
      <c r="I43" s="161">
        <f t="shared" si="6"/>
        <v>0</v>
      </c>
    </row>
    <row r="44" spans="1:9" ht="15.75" thickBot="1" x14ac:dyDescent="0.3">
      <c r="A44" s="335" t="s">
        <v>39</v>
      </c>
      <c r="B44" s="158" t="s">
        <v>252</v>
      </c>
      <c r="C44" s="159"/>
      <c r="D44" s="160"/>
      <c r="E44" s="160"/>
      <c r="F44" s="160"/>
      <c r="G44" s="160"/>
      <c r="H44" s="160">
        <v>0</v>
      </c>
      <c r="I44" s="336">
        <v>0</v>
      </c>
    </row>
    <row r="45" spans="1:9" ht="15.75" thickBot="1" x14ac:dyDescent="0.3">
      <c r="A45" s="337"/>
      <c r="B45" s="338"/>
      <c r="C45" s="339" t="s">
        <v>112</v>
      </c>
      <c r="D45" s="161">
        <f>SUM(D44)</f>
        <v>0</v>
      </c>
      <c r="E45" s="161">
        <f t="shared" ref="E45:I45" si="7">SUM(E44)</f>
        <v>0</v>
      </c>
      <c r="F45" s="161">
        <f t="shared" si="7"/>
        <v>0</v>
      </c>
      <c r="G45" s="161">
        <f t="shared" si="7"/>
        <v>0</v>
      </c>
      <c r="H45" s="161">
        <f t="shared" si="7"/>
        <v>0</v>
      </c>
      <c r="I45" s="161">
        <f t="shared" si="7"/>
        <v>0</v>
      </c>
    </row>
    <row r="46" spans="1:9" ht="15" x14ac:dyDescent="0.25">
      <c r="A46" s="331" t="s">
        <v>39</v>
      </c>
      <c r="B46" s="151">
        <v>400</v>
      </c>
      <c r="C46" s="153" t="s">
        <v>98</v>
      </c>
      <c r="D46" s="154"/>
      <c r="E46" s="154"/>
      <c r="F46" s="154"/>
      <c r="G46" s="154"/>
      <c r="H46" s="154">
        <v>0</v>
      </c>
      <c r="I46" s="332">
        <v>0</v>
      </c>
    </row>
    <row r="47" spans="1:9" ht="15" x14ac:dyDescent="0.25">
      <c r="A47" s="333" t="s">
        <v>40</v>
      </c>
      <c r="B47" s="148">
        <v>401</v>
      </c>
      <c r="C47" s="149" t="s">
        <v>99</v>
      </c>
      <c r="D47" s="147"/>
      <c r="E47" s="147"/>
      <c r="F47" s="147"/>
      <c r="G47" s="147"/>
      <c r="H47" s="154">
        <v>0</v>
      </c>
      <c r="I47" s="332">
        <v>0</v>
      </c>
    </row>
    <row r="48" spans="1:9" ht="15" x14ac:dyDescent="0.25">
      <c r="A48" s="333" t="s">
        <v>47</v>
      </c>
      <c r="B48" s="148">
        <v>402</v>
      </c>
      <c r="C48" s="149" t="s">
        <v>100</v>
      </c>
      <c r="D48" s="147"/>
      <c r="E48" s="147"/>
      <c r="F48" s="147"/>
      <c r="G48" s="147"/>
      <c r="H48" s="154">
        <v>0</v>
      </c>
      <c r="I48" s="332">
        <v>0</v>
      </c>
    </row>
    <row r="49" spans="1:9" ht="15" x14ac:dyDescent="0.25">
      <c r="A49" s="333" t="s">
        <v>41</v>
      </c>
      <c r="B49" s="148">
        <v>403</v>
      </c>
      <c r="C49" s="149" t="s">
        <v>101</v>
      </c>
      <c r="D49" s="147"/>
      <c r="E49" s="147"/>
      <c r="F49" s="147"/>
      <c r="G49" s="147"/>
      <c r="H49" s="154">
        <v>0</v>
      </c>
      <c r="I49" s="332">
        <v>0</v>
      </c>
    </row>
    <row r="50" spans="1:9" ht="15" x14ac:dyDescent="0.25">
      <c r="A50" s="333" t="s">
        <v>48</v>
      </c>
      <c r="B50" s="148">
        <v>404</v>
      </c>
      <c r="C50" s="149" t="s">
        <v>102</v>
      </c>
      <c r="D50" s="147"/>
      <c r="E50" s="147"/>
      <c r="F50" s="147"/>
      <c r="G50" s="147"/>
      <c r="H50" s="154">
        <v>0</v>
      </c>
      <c r="I50" s="332">
        <v>0</v>
      </c>
    </row>
    <row r="51" spans="1:9" ht="15" x14ac:dyDescent="0.25">
      <c r="A51" s="333" t="s">
        <v>49</v>
      </c>
      <c r="B51" s="148">
        <v>405</v>
      </c>
      <c r="C51" s="149" t="s">
        <v>274</v>
      </c>
      <c r="D51" s="147"/>
      <c r="E51" s="147"/>
      <c r="F51" s="147"/>
      <c r="G51" s="147"/>
      <c r="H51" s="154">
        <v>0</v>
      </c>
      <c r="I51" s="332">
        <v>0</v>
      </c>
    </row>
    <row r="52" spans="1:9" ht="15.75" thickBot="1" x14ac:dyDescent="0.3">
      <c r="A52" s="334" t="s">
        <v>50</v>
      </c>
      <c r="B52" s="155">
        <v>409</v>
      </c>
      <c r="C52" s="156" t="s">
        <v>103</v>
      </c>
      <c r="D52" s="157"/>
      <c r="E52" s="157"/>
      <c r="F52" s="157"/>
      <c r="G52" s="157"/>
      <c r="H52" s="154">
        <v>0</v>
      </c>
      <c r="I52" s="332">
        <v>0</v>
      </c>
    </row>
    <row r="53" spans="1:9" ht="15.75" thickBot="1" x14ac:dyDescent="0.3">
      <c r="A53" s="337"/>
      <c r="B53" s="338"/>
      <c r="C53" s="339" t="s">
        <v>113</v>
      </c>
      <c r="D53" s="161">
        <f>SUM(D46:D52)</f>
        <v>0</v>
      </c>
      <c r="E53" s="161">
        <f t="shared" ref="E53:I53" si="8">SUM(E46:E52)</f>
        <v>0</v>
      </c>
      <c r="F53" s="161">
        <f t="shared" si="8"/>
        <v>0</v>
      </c>
      <c r="G53" s="161">
        <f t="shared" si="8"/>
        <v>0</v>
      </c>
      <c r="H53" s="161">
        <f t="shared" si="8"/>
        <v>0</v>
      </c>
      <c r="I53" s="161">
        <f t="shared" si="8"/>
        <v>0</v>
      </c>
    </row>
    <row r="54" spans="1:9" ht="15.75" thickBot="1" x14ac:dyDescent="0.3">
      <c r="A54" s="335" t="s">
        <v>39</v>
      </c>
      <c r="B54" s="158" t="s">
        <v>275</v>
      </c>
      <c r="C54" s="159"/>
      <c r="D54" s="160"/>
      <c r="E54" s="160"/>
      <c r="F54" s="160"/>
      <c r="G54" s="160"/>
      <c r="H54" s="160">
        <v>0</v>
      </c>
      <c r="I54" s="336">
        <v>0</v>
      </c>
    </row>
    <row r="55" spans="1:9" ht="15.75" thickBot="1" x14ac:dyDescent="0.3">
      <c r="A55" s="337"/>
      <c r="B55" s="338"/>
      <c r="C55" s="339" t="s">
        <v>276</v>
      </c>
      <c r="D55" s="161">
        <f t="shared" ref="D55:I55" si="9">SUM(D54)</f>
        <v>0</v>
      </c>
      <c r="E55" s="161">
        <f t="shared" si="9"/>
        <v>0</v>
      </c>
      <c r="F55" s="161">
        <f t="shared" si="9"/>
        <v>0</v>
      </c>
      <c r="G55" s="161">
        <f t="shared" si="9"/>
        <v>0</v>
      </c>
      <c r="H55" s="161">
        <f t="shared" si="9"/>
        <v>0</v>
      </c>
      <c r="I55" s="162">
        <f t="shared" si="9"/>
        <v>0</v>
      </c>
    </row>
    <row r="56" spans="1:9" ht="15.75" thickBot="1" x14ac:dyDescent="0.3">
      <c r="A56" s="335" t="s">
        <v>39</v>
      </c>
      <c r="B56" s="158" t="s">
        <v>253</v>
      </c>
      <c r="C56" s="159"/>
      <c r="D56" s="160"/>
      <c r="E56" s="160"/>
      <c r="F56" s="160"/>
      <c r="G56" s="160"/>
      <c r="H56" s="160">
        <v>0</v>
      </c>
      <c r="I56" s="336">
        <v>0</v>
      </c>
    </row>
    <row r="57" spans="1:9" ht="15.75" thickBot="1" x14ac:dyDescent="0.3">
      <c r="A57" s="337"/>
      <c r="B57" s="340"/>
      <c r="C57" s="339" t="s">
        <v>114</v>
      </c>
      <c r="D57" s="161">
        <f>SUM(D56)</f>
        <v>0</v>
      </c>
      <c r="E57" s="161">
        <f t="shared" ref="E57:I57" si="10">SUM(E56)</f>
        <v>0</v>
      </c>
      <c r="F57" s="161">
        <f t="shared" si="10"/>
        <v>0</v>
      </c>
      <c r="G57" s="161">
        <f t="shared" si="10"/>
        <v>0</v>
      </c>
      <c r="H57" s="161">
        <f t="shared" si="10"/>
        <v>0</v>
      </c>
      <c r="I57" s="161">
        <f t="shared" si="10"/>
        <v>0</v>
      </c>
    </row>
    <row r="58" spans="1:9" ht="15" x14ac:dyDescent="0.25">
      <c r="A58" s="331" t="s">
        <v>39</v>
      </c>
      <c r="B58" s="151">
        <v>700</v>
      </c>
      <c r="C58" s="153" t="s">
        <v>277</v>
      </c>
      <c r="D58" s="154"/>
      <c r="E58" s="154"/>
      <c r="F58" s="154"/>
      <c r="G58" s="154"/>
      <c r="H58" s="154">
        <v>0</v>
      </c>
      <c r="I58" s="332">
        <v>0</v>
      </c>
    </row>
    <row r="59" spans="1:9" ht="15" x14ac:dyDescent="0.25">
      <c r="A59" s="333" t="s">
        <v>40</v>
      </c>
      <c r="B59" s="148">
        <v>720</v>
      </c>
      <c r="C59" s="149" t="s">
        <v>129</v>
      </c>
      <c r="D59" s="147"/>
      <c r="E59" s="147"/>
      <c r="F59" s="147"/>
      <c r="G59" s="147"/>
      <c r="H59" s="154">
        <v>0</v>
      </c>
      <c r="I59" s="332">
        <v>0</v>
      </c>
    </row>
    <row r="60" spans="1:9" ht="15" x14ac:dyDescent="0.25">
      <c r="A60" s="333" t="s">
        <v>47</v>
      </c>
      <c r="B60" s="148">
        <v>740</v>
      </c>
      <c r="C60" s="149" t="s">
        <v>107</v>
      </c>
      <c r="D60" s="147"/>
      <c r="E60" s="147"/>
      <c r="F60" s="147"/>
      <c r="G60" s="147"/>
      <c r="H60" s="154">
        <v>0</v>
      </c>
      <c r="I60" s="332">
        <v>0</v>
      </c>
    </row>
    <row r="61" spans="1:9" ht="15" x14ac:dyDescent="0.25">
      <c r="A61" s="333" t="s">
        <v>41</v>
      </c>
      <c r="B61" s="148">
        <v>750</v>
      </c>
      <c r="C61" s="149" t="s">
        <v>278</v>
      </c>
      <c r="D61" s="147"/>
      <c r="E61" s="147"/>
      <c r="F61" s="147"/>
      <c r="G61" s="147"/>
      <c r="H61" s="154">
        <v>0</v>
      </c>
      <c r="I61" s="332">
        <v>0</v>
      </c>
    </row>
    <row r="62" spans="1:9" ht="15" x14ac:dyDescent="0.25">
      <c r="A62" s="333" t="s">
        <v>48</v>
      </c>
      <c r="B62" s="148">
        <v>751</v>
      </c>
      <c r="C62" s="149" t="s">
        <v>106</v>
      </c>
      <c r="D62" s="147"/>
      <c r="E62" s="147"/>
      <c r="F62" s="147"/>
      <c r="G62" s="147"/>
      <c r="H62" s="154">
        <v>0</v>
      </c>
      <c r="I62" s="332">
        <v>0</v>
      </c>
    </row>
    <row r="63" spans="1:9" ht="15" x14ac:dyDescent="0.25">
      <c r="A63" s="333" t="s">
        <v>49</v>
      </c>
      <c r="B63" s="148">
        <v>760</v>
      </c>
      <c r="C63" s="149" t="s">
        <v>104</v>
      </c>
      <c r="D63" s="147"/>
      <c r="E63" s="147"/>
      <c r="F63" s="147"/>
      <c r="G63" s="147"/>
      <c r="H63" s="154">
        <v>0</v>
      </c>
      <c r="I63" s="332">
        <v>0</v>
      </c>
    </row>
    <row r="64" spans="1:9" ht="15.75" thickBot="1" x14ac:dyDescent="0.3">
      <c r="A64" s="334" t="s">
        <v>50</v>
      </c>
      <c r="B64" s="155">
        <v>761</v>
      </c>
      <c r="C64" s="156" t="s">
        <v>105</v>
      </c>
      <c r="D64" s="157"/>
      <c r="E64" s="157"/>
      <c r="F64" s="157"/>
      <c r="G64" s="157"/>
      <c r="H64" s="154">
        <v>0</v>
      </c>
      <c r="I64" s="332">
        <v>0</v>
      </c>
    </row>
    <row r="65" spans="1:9" ht="15.75" thickBot="1" x14ac:dyDescent="0.3">
      <c r="A65" s="337"/>
      <c r="B65" s="338"/>
      <c r="C65" s="339" t="s">
        <v>115</v>
      </c>
      <c r="D65" s="161">
        <f>SUM(D58:D64)</f>
        <v>0</v>
      </c>
      <c r="E65" s="161">
        <f t="shared" ref="E65:I65" si="11">SUM(E58:E64)</f>
        <v>0</v>
      </c>
      <c r="F65" s="161">
        <f t="shared" si="11"/>
        <v>0</v>
      </c>
      <c r="G65" s="161">
        <f t="shared" si="11"/>
        <v>0</v>
      </c>
      <c r="H65" s="161">
        <f t="shared" si="11"/>
        <v>0</v>
      </c>
      <c r="I65" s="162">
        <f t="shared" si="11"/>
        <v>0</v>
      </c>
    </row>
    <row r="66" spans="1:9" ht="15" x14ac:dyDescent="0.25">
      <c r="A66" s="331" t="s">
        <v>39</v>
      </c>
      <c r="B66" s="151">
        <v>800</v>
      </c>
      <c r="C66" s="153" t="s">
        <v>1</v>
      </c>
      <c r="D66" s="154"/>
      <c r="E66" s="154"/>
      <c r="F66" s="154"/>
      <c r="G66" s="154"/>
      <c r="H66" s="154"/>
      <c r="I66" s="332">
        <f>SUM(G66-F66)</f>
        <v>0</v>
      </c>
    </row>
    <row r="67" spans="1:9" ht="30" x14ac:dyDescent="0.25">
      <c r="A67" s="333" t="s">
        <v>40</v>
      </c>
      <c r="B67" s="148">
        <v>810</v>
      </c>
      <c r="C67" s="150" t="s">
        <v>279</v>
      </c>
      <c r="D67" s="147"/>
      <c r="E67" s="147"/>
      <c r="F67" s="147"/>
      <c r="G67" s="147"/>
      <c r="H67" s="154">
        <v>0</v>
      </c>
      <c r="I67" s="332">
        <v>0</v>
      </c>
    </row>
    <row r="68" spans="1:9" ht="20.25" customHeight="1" x14ac:dyDescent="0.25">
      <c r="A68" s="333" t="s">
        <v>47</v>
      </c>
      <c r="B68" s="148">
        <v>820</v>
      </c>
      <c r="C68" s="149" t="s">
        <v>254</v>
      </c>
      <c r="D68" s="147"/>
      <c r="E68" s="147"/>
      <c r="F68" s="147"/>
      <c r="G68" s="147"/>
      <c r="H68" s="154">
        <v>0</v>
      </c>
      <c r="I68" s="332">
        <v>0</v>
      </c>
    </row>
    <row r="69" spans="1:9" ht="30.75" customHeight="1" x14ac:dyDescent="0.25">
      <c r="A69" s="333" t="s">
        <v>41</v>
      </c>
      <c r="B69" s="148">
        <v>840</v>
      </c>
      <c r="C69" s="150" t="s">
        <v>280</v>
      </c>
      <c r="D69" s="147"/>
      <c r="E69" s="147"/>
      <c r="F69" s="147"/>
      <c r="G69" s="147"/>
      <c r="H69" s="419">
        <v>0</v>
      </c>
      <c r="I69" s="420">
        <f>SUM(G69-F69)</f>
        <v>0</v>
      </c>
    </row>
    <row r="70" spans="1:9" ht="15" x14ac:dyDescent="0.25">
      <c r="A70" s="333" t="s">
        <v>48</v>
      </c>
      <c r="B70" s="148">
        <v>851</v>
      </c>
      <c r="C70" s="149" t="s">
        <v>130</v>
      </c>
      <c r="D70" s="147"/>
      <c r="E70" s="147"/>
      <c r="F70" s="147"/>
      <c r="G70" s="147"/>
      <c r="H70" s="154"/>
      <c r="I70" s="332">
        <f>SUM(G70-F70)</f>
        <v>0</v>
      </c>
    </row>
    <row r="71" spans="1:9" ht="15.75" thickBot="1" x14ac:dyDescent="0.3">
      <c r="A71" s="334" t="s">
        <v>49</v>
      </c>
      <c r="B71" s="155">
        <v>860</v>
      </c>
      <c r="C71" s="156" t="s">
        <v>255</v>
      </c>
      <c r="D71" s="157"/>
      <c r="E71" s="157"/>
      <c r="F71" s="157"/>
      <c r="G71" s="157"/>
      <c r="H71" s="419">
        <f>SUM(F71-G71)</f>
        <v>0</v>
      </c>
      <c r="I71" s="420">
        <v>0</v>
      </c>
    </row>
    <row r="72" spans="1:9" ht="15.75" thickBot="1" x14ac:dyDescent="0.3">
      <c r="A72" s="337"/>
      <c r="B72" s="340"/>
      <c r="C72" s="339" t="s">
        <v>116</v>
      </c>
      <c r="D72" s="161">
        <f>SUM(D66:D71)</f>
        <v>0</v>
      </c>
      <c r="E72" s="161">
        <f t="shared" ref="E72:I72" si="12">SUM(E66:E71)</f>
        <v>0</v>
      </c>
      <c r="F72" s="161">
        <f t="shared" si="12"/>
        <v>0</v>
      </c>
      <c r="G72" s="161">
        <f t="shared" si="12"/>
        <v>0</v>
      </c>
      <c r="H72" s="161">
        <f>SUM(H66:H71)</f>
        <v>0</v>
      </c>
      <c r="I72" s="161">
        <f t="shared" si="12"/>
        <v>0</v>
      </c>
    </row>
    <row r="73" spans="1:9" ht="15.95" customHeight="1" thickBot="1" x14ac:dyDescent="0.3">
      <c r="A73" s="337"/>
      <c r="B73" s="341"/>
      <c r="C73" s="340" t="s">
        <v>36</v>
      </c>
      <c r="D73" s="161">
        <f>SUM(D16+D26+D43+D45+D53+D55+D57+D65+D72)</f>
        <v>0</v>
      </c>
      <c r="E73" s="161">
        <f t="shared" ref="E73:I73" si="13">SUM(E16+E26+E43+E45+E53+E55+E57+E65+E72)</f>
        <v>0</v>
      </c>
      <c r="F73" s="161">
        <f t="shared" si="13"/>
        <v>0</v>
      </c>
      <c r="G73" s="161">
        <f t="shared" si="13"/>
        <v>0</v>
      </c>
      <c r="H73" s="161">
        <f t="shared" si="13"/>
        <v>0</v>
      </c>
      <c r="I73" s="161">
        <f t="shared" si="13"/>
        <v>0</v>
      </c>
    </row>
    <row r="74" spans="1:9" ht="15.95" customHeight="1" x14ac:dyDescent="0.2">
      <c r="A74" s="440" t="s">
        <v>520</v>
      </c>
      <c r="B74" s="438" t="s">
        <v>519</v>
      </c>
      <c r="C74" s="438"/>
      <c r="D74" s="438"/>
      <c r="E74" s="438"/>
      <c r="F74" s="438"/>
      <c r="G74" s="438"/>
      <c r="H74" s="438"/>
      <c r="I74" s="438"/>
    </row>
    <row r="75" spans="1:9" ht="15.95" customHeight="1" x14ac:dyDescent="0.2">
      <c r="A75" s="441"/>
      <c r="B75" s="439"/>
      <c r="C75" s="439"/>
      <c r="D75" s="439"/>
      <c r="E75" s="439"/>
      <c r="F75" s="439"/>
      <c r="G75" s="439"/>
      <c r="H75" s="439"/>
      <c r="I75" s="439"/>
    </row>
    <row r="76" spans="1:9" ht="15.95" customHeight="1" x14ac:dyDescent="0.25">
      <c r="A76" s="11"/>
      <c r="B76" s="11"/>
      <c r="C76" s="20"/>
      <c r="D76" s="99"/>
      <c r="E76" s="99"/>
      <c r="F76" s="99"/>
      <c r="G76" s="99"/>
      <c r="H76" s="99"/>
      <c r="I76" s="99"/>
    </row>
    <row r="77" spans="1:9" ht="15" x14ac:dyDescent="0.25">
      <c r="A77" s="11"/>
      <c r="B77" s="11" t="s">
        <v>313</v>
      </c>
      <c r="C77" s="20"/>
      <c r="D77" s="11" t="s">
        <v>122</v>
      </c>
      <c r="E77" s="11"/>
      <c r="F77" s="11" t="s">
        <v>351</v>
      </c>
      <c r="G77" s="11"/>
      <c r="H77" s="11"/>
      <c r="I77" s="11"/>
    </row>
    <row r="78" spans="1:9" ht="15" x14ac:dyDescent="0.25">
      <c r="A78" s="24"/>
      <c r="B78" s="11" t="s">
        <v>117</v>
      </c>
      <c r="C78" s="11"/>
      <c r="D78" s="11" t="s">
        <v>323</v>
      </c>
      <c r="E78" s="11"/>
      <c r="F78" s="24" t="s">
        <v>350</v>
      </c>
      <c r="G78" s="11"/>
      <c r="H78" s="11"/>
      <c r="I78" s="11"/>
    </row>
    <row r="79" spans="1:9" ht="15" x14ac:dyDescent="0.25">
      <c r="A79" s="11"/>
      <c r="B79" s="11"/>
      <c r="C79" s="11"/>
      <c r="D79" s="11"/>
      <c r="E79" s="11"/>
      <c r="F79" s="11"/>
      <c r="G79" s="11"/>
      <c r="H79" s="11"/>
      <c r="I79" s="11"/>
    </row>
    <row r="80" spans="1:9" x14ac:dyDescent="0.2">
      <c r="C80" s="1"/>
    </row>
  </sheetData>
  <mergeCells count="5">
    <mergeCell ref="D4:E4"/>
    <mergeCell ref="F4:G4"/>
    <mergeCell ref="H4:I4"/>
    <mergeCell ref="B74:I75"/>
    <mergeCell ref="A74:A75"/>
  </mergeCells>
  <phoneticPr fontId="7" type="noConversion"/>
  <pageMargins left="0.78740157480314965" right="0.59055118110236227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8"/>
  <sheetViews>
    <sheetView view="pageBreakPreview" zoomScaleNormal="100" zoomScaleSheetLayoutView="100" workbookViewId="0">
      <selection activeCell="D38" sqref="D38"/>
    </sheetView>
  </sheetViews>
  <sheetFormatPr defaultColWidth="9" defaultRowHeight="12.75" x14ac:dyDescent="0.2"/>
  <cols>
    <col min="1" max="1" width="5" style="2" customWidth="1"/>
    <col min="2" max="2" width="11.28515625" style="2" customWidth="1"/>
    <col min="3" max="3" width="41.28515625" style="1" customWidth="1"/>
    <col min="4" max="4" width="21.28515625" style="1" customWidth="1"/>
    <col min="5" max="5" width="20.85546875" style="1" customWidth="1"/>
    <col min="6" max="6" width="28.42578125" style="1" customWidth="1"/>
    <col min="7" max="16384" width="9" style="2"/>
  </cols>
  <sheetData>
    <row r="1" spans="1:6" ht="15" x14ac:dyDescent="0.25">
      <c r="A1" s="11" t="s">
        <v>42</v>
      </c>
      <c r="B1" s="11"/>
      <c r="C1" s="11"/>
      <c r="D1" s="11"/>
      <c r="E1" s="11"/>
      <c r="F1" s="114" t="s">
        <v>309</v>
      </c>
    </row>
    <row r="2" spans="1:6" ht="15" x14ac:dyDescent="0.25">
      <c r="A2" s="11"/>
      <c r="B2" s="11"/>
      <c r="C2" s="11"/>
      <c r="D2" s="11"/>
      <c r="E2" s="11"/>
      <c r="F2" s="11"/>
    </row>
    <row r="3" spans="1:6" ht="15" x14ac:dyDescent="0.25">
      <c r="A3" s="11"/>
      <c r="B3" s="11"/>
      <c r="C3" s="11"/>
      <c r="D3" s="11"/>
      <c r="E3" s="11"/>
      <c r="F3" s="11"/>
    </row>
    <row r="4" spans="1:6" ht="15" x14ac:dyDescent="0.25">
      <c r="A4" s="11"/>
      <c r="B4" s="11"/>
      <c r="C4" s="19" t="s">
        <v>56</v>
      </c>
      <c r="D4" s="19"/>
      <c r="E4" s="19"/>
      <c r="F4" s="11"/>
    </row>
    <row r="5" spans="1:6" ht="15" x14ac:dyDescent="0.25">
      <c r="A5" s="11"/>
      <c r="B5" s="11"/>
      <c r="C5" s="19" t="s">
        <v>581</v>
      </c>
      <c r="D5" s="19"/>
      <c r="E5" s="19"/>
      <c r="F5" s="11"/>
    </row>
    <row r="6" spans="1:6" ht="12.75" customHeight="1" thickBot="1" x14ac:dyDescent="0.3">
      <c r="A6" s="11"/>
      <c r="B6" s="11"/>
      <c r="C6" s="11"/>
      <c r="D6" s="11"/>
      <c r="E6" s="11"/>
      <c r="F6" s="11"/>
    </row>
    <row r="7" spans="1:6" ht="21" customHeight="1" x14ac:dyDescent="0.25">
      <c r="A7" s="63" t="s">
        <v>30</v>
      </c>
      <c r="B7" s="378" t="s">
        <v>45</v>
      </c>
      <c r="C7" s="64" t="s">
        <v>46</v>
      </c>
      <c r="D7" s="64" t="s">
        <v>521</v>
      </c>
      <c r="E7" s="64" t="s">
        <v>522</v>
      </c>
      <c r="F7" s="442" t="s">
        <v>523</v>
      </c>
    </row>
    <row r="8" spans="1:6" ht="24.75" customHeight="1" thickBot="1" x14ac:dyDescent="0.3">
      <c r="A8" s="65"/>
      <c r="B8" s="379" t="s">
        <v>33</v>
      </c>
      <c r="C8" s="13"/>
      <c r="D8" s="13"/>
      <c r="E8" s="13"/>
      <c r="F8" s="443"/>
    </row>
    <row r="9" spans="1:6" ht="15.75" thickBot="1" x14ac:dyDescent="0.3">
      <c r="A9" s="324" t="s">
        <v>0</v>
      </c>
      <c r="B9" s="325"/>
      <c r="C9" s="325" t="s">
        <v>524</v>
      </c>
      <c r="D9" s="326">
        <f>D10+D11</f>
        <v>0</v>
      </c>
      <c r="E9" s="326">
        <f>E10+E11</f>
        <v>0</v>
      </c>
      <c r="F9" s="380">
        <f>F10+F11</f>
        <v>0</v>
      </c>
    </row>
    <row r="10" spans="1:6" ht="15" x14ac:dyDescent="0.25">
      <c r="A10" s="65" t="s">
        <v>39</v>
      </c>
      <c r="B10" s="32">
        <v>201</v>
      </c>
      <c r="C10" s="67" t="s">
        <v>288</v>
      </c>
      <c r="D10" s="184">
        <v>0</v>
      </c>
      <c r="E10" s="184">
        <v>0</v>
      </c>
      <c r="F10" s="381">
        <f>D10-E10</f>
        <v>0</v>
      </c>
    </row>
    <row r="11" spans="1:6" ht="15.75" thickBot="1" x14ac:dyDescent="0.3">
      <c r="A11" s="65"/>
      <c r="B11" s="32">
        <v>202</v>
      </c>
      <c r="C11" s="67" t="s">
        <v>288</v>
      </c>
      <c r="D11" s="192"/>
      <c r="E11" s="192"/>
      <c r="F11" s="382">
        <f>D11-E11</f>
        <v>0</v>
      </c>
    </row>
    <row r="12" spans="1:6" ht="15.75" thickBot="1" x14ac:dyDescent="0.3">
      <c r="A12" s="324" t="s">
        <v>3</v>
      </c>
      <c r="B12" s="325"/>
      <c r="C12" s="325" t="s">
        <v>525</v>
      </c>
      <c r="D12" s="326">
        <f>D13+D15</f>
        <v>0</v>
      </c>
      <c r="E12" s="326">
        <f>E13+E15</f>
        <v>0</v>
      </c>
      <c r="F12" s="380">
        <f>F13+F15</f>
        <v>0</v>
      </c>
    </row>
    <row r="13" spans="1:6" ht="15" x14ac:dyDescent="0.25">
      <c r="A13" s="65" t="s">
        <v>39</v>
      </c>
      <c r="B13" s="32">
        <v>225</v>
      </c>
      <c r="C13" s="58" t="s">
        <v>248</v>
      </c>
      <c r="D13" s="186">
        <v>0</v>
      </c>
      <c r="E13" s="186">
        <v>0</v>
      </c>
      <c r="F13" s="381">
        <f>D13-E13</f>
        <v>0</v>
      </c>
    </row>
    <row r="14" spans="1:6" ht="15" x14ac:dyDescent="0.25">
      <c r="A14" s="65"/>
      <c r="B14" s="32"/>
      <c r="C14" s="58"/>
      <c r="D14" s="186"/>
      <c r="E14" s="186"/>
      <c r="F14" s="381"/>
    </row>
    <row r="15" spans="1:6" ht="15" x14ac:dyDescent="0.25">
      <c r="A15" s="65" t="s">
        <v>40</v>
      </c>
      <c r="B15" s="32">
        <v>229</v>
      </c>
      <c r="C15" s="58" t="s">
        <v>528</v>
      </c>
      <c r="D15" s="186"/>
      <c r="E15" s="186"/>
      <c r="F15" s="381">
        <f>D15-E15</f>
        <v>0</v>
      </c>
    </row>
    <row r="16" spans="1:6" ht="15.75" thickBot="1" x14ac:dyDescent="0.3">
      <c r="A16" s="65"/>
      <c r="B16" s="35"/>
      <c r="C16" s="35"/>
      <c r="D16" s="185"/>
      <c r="E16" s="185"/>
      <c r="F16" s="382"/>
    </row>
    <row r="17" spans="1:6" ht="15.75" thickBot="1" x14ac:dyDescent="0.3">
      <c r="A17" s="324" t="s">
        <v>526</v>
      </c>
      <c r="B17" s="325"/>
      <c r="C17" s="325" t="s">
        <v>527</v>
      </c>
      <c r="D17" s="326">
        <f>D18+D19+D20+D21+D22+D23+D24+D25+D26+D27+D28+D29+D30+D31+D32+D33</f>
        <v>0</v>
      </c>
      <c r="E17" s="326">
        <f>E18+E19+E20+E21+E22+E23+E24+E25+E26+E27+E28+E29+E30+E31+E32+E33</f>
        <v>0</v>
      </c>
      <c r="F17" s="380">
        <f>F18+F19+F20+F21+F22+F23+F24+F25+F26+F27+F28+F29+F30+F31+F32+F33</f>
        <v>0</v>
      </c>
    </row>
    <row r="18" spans="1:6" ht="15" x14ac:dyDescent="0.25">
      <c r="A18" s="65" t="s">
        <v>39</v>
      </c>
      <c r="B18" s="32">
        <v>231</v>
      </c>
      <c r="C18" s="58" t="s">
        <v>249</v>
      </c>
      <c r="D18" s="186">
        <v>0</v>
      </c>
      <c r="E18" s="186">
        <v>0</v>
      </c>
      <c r="F18" s="381">
        <f>D18-E18</f>
        <v>0</v>
      </c>
    </row>
    <row r="19" spans="1:6" ht="15" x14ac:dyDescent="0.25">
      <c r="A19" s="68"/>
      <c r="B19" s="39"/>
      <c r="C19" s="60"/>
      <c r="D19" s="188"/>
      <c r="E19" s="188"/>
      <c r="F19" s="383">
        <f>D19-E19</f>
        <v>0</v>
      </c>
    </row>
    <row r="20" spans="1:6" ht="15" x14ac:dyDescent="0.25">
      <c r="A20" s="65"/>
      <c r="B20" s="32"/>
      <c r="C20" s="58"/>
      <c r="D20" s="186"/>
      <c r="E20" s="186"/>
      <c r="F20" s="381">
        <f>D20-E20</f>
        <v>0</v>
      </c>
    </row>
    <row r="21" spans="1:6" ht="15" x14ac:dyDescent="0.25">
      <c r="A21" s="65" t="s">
        <v>40</v>
      </c>
      <c r="B21" s="32">
        <v>234</v>
      </c>
      <c r="C21" s="58" t="s">
        <v>250</v>
      </c>
      <c r="D21" s="186"/>
      <c r="E21" s="186"/>
      <c r="F21" s="381">
        <f t="shared" ref="F21:F23" si="0">D21-E21</f>
        <v>0</v>
      </c>
    </row>
    <row r="22" spans="1:6" ht="15" x14ac:dyDescent="0.25">
      <c r="A22" s="65"/>
      <c r="B22" s="32"/>
      <c r="C22" s="58"/>
      <c r="D22" s="186"/>
      <c r="E22" s="186"/>
      <c r="F22" s="381">
        <f t="shared" si="0"/>
        <v>0</v>
      </c>
    </row>
    <row r="23" spans="1:6" ht="15" x14ac:dyDescent="0.25">
      <c r="A23" s="65"/>
      <c r="B23" s="32"/>
      <c r="C23" s="58"/>
      <c r="D23" s="186"/>
      <c r="E23" s="186"/>
      <c r="F23" s="381">
        <f t="shared" si="0"/>
        <v>0</v>
      </c>
    </row>
    <row r="24" spans="1:6" ht="15" x14ac:dyDescent="0.25">
      <c r="A24" s="70"/>
      <c r="B24" s="34"/>
      <c r="C24" s="12"/>
      <c r="D24" s="189"/>
      <c r="E24" s="195"/>
      <c r="F24" s="384">
        <f>D24-E24</f>
        <v>0</v>
      </c>
    </row>
    <row r="25" spans="1:6" ht="15" x14ac:dyDescent="0.25">
      <c r="A25" s="65" t="s">
        <v>47</v>
      </c>
      <c r="B25" s="32">
        <v>240</v>
      </c>
      <c r="C25" s="58" t="s">
        <v>251</v>
      </c>
      <c r="D25" s="186"/>
      <c r="E25" s="196"/>
      <c r="F25" s="385">
        <f t="shared" ref="F25:F27" si="1">D25-E25</f>
        <v>0</v>
      </c>
    </row>
    <row r="26" spans="1:6" ht="15" x14ac:dyDescent="0.25">
      <c r="A26" s="65"/>
      <c r="B26" s="32"/>
      <c r="C26" s="58"/>
      <c r="D26" s="186"/>
      <c r="E26" s="196"/>
      <c r="F26" s="385">
        <f t="shared" si="1"/>
        <v>0</v>
      </c>
    </row>
    <row r="27" spans="1:6" ht="15" x14ac:dyDescent="0.25">
      <c r="A27" s="68"/>
      <c r="B27" s="38"/>
      <c r="C27" s="38"/>
      <c r="D27" s="190"/>
      <c r="E27" s="197"/>
      <c r="F27" s="386">
        <f t="shared" si="1"/>
        <v>0</v>
      </c>
    </row>
    <row r="28" spans="1:6" ht="15" x14ac:dyDescent="0.25">
      <c r="A28" s="70"/>
      <c r="B28" s="30"/>
      <c r="C28" s="30"/>
      <c r="D28" s="187"/>
      <c r="E28" s="187"/>
      <c r="F28" s="387">
        <f t="shared" ref="F28:F33" si="2">D28-E28</f>
        <v>0</v>
      </c>
    </row>
    <row r="29" spans="1:6" ht="27" customHeight="1" x14ac:dyDescent="0.25">
      <c r="A29" s="65" t="s">
        <v>41</v>
      </c>
      <c r="B29" s="32"/>
      <c r="C29" s="76"/>
      <c r="D29" s="191"/>
      <c r="E29" s="192"/>
      <c r="F29" s="381">
        <f t="shared" si="2"/>
        <v>0</v>
      </c>
    </row>
    <row r="30" spans="1:6" ht="15" x14ac:dyDescent="0.25">
      <c r="A30" s="68"/>
      <c r="B30" s="38"/>
      <c r="C30" s="38"/>
      <c r="D30" s="190"/>
      <c r="E30" s="190"/>
      <c r="F30" s="388">
        <f t="shared" si="2"/>
        <v>0</v>
      </c>
    </row>
    <row r="31" spans="1:6" ht="15" x14ac:dyDescent="0.25">
      <c r="A31" s="70"/>
      <c r="B31" s="30"/>
      <c r="C31" s="30"/>
      <c r="D31" s="187"/>
      <c r="E31" s="187"/>
      <c r="F31" s="387">
        <f t="shared" si="2"/>
        <v>0</v>
      </c>
    </row>
    <row r="32" spans="1:6" ht="15" x14ac:dyDescent="0.25">
      <c r="A32" s="65" t="s">
        <v>50</v>
      </c>
      <c r="B32" s="35"/>
      <c r="C32" s="35"/>
      <c r="D32" s="185"/>
      <c r="E32" s="185"/>
      <c r="F32" s="382">
        <f t="shared" si="2"/>
        <v>0</v>
      </c>
    </row>
    <row r="33" spans="1:6" ht="15" x14ac:dyDescent="0.25">
      <c r="A33" s="68"/>
      <c r="B33" s="38"/>
      <c r="C33" s="38"/>
      <c r="D33" s="190"/>
      <c r="E33" s="190"/>
      <c r="F33" s="388">
        <f t="shared" si="2"/>
        <v>0</v>
      </c>
    </row>
    <row r="34" spans="1:6" ht="15" x14ac:dyDescent="0.25">
      <c r="A34" s="70"/>
      <c r="B34" s="11"/>
      <c r="C34" s="30"/>
      <c r="D34" s="185"/>
      <c r="E34" s="185"/>
      <c r="F34" s="382"/>
    </row>
    <row r="35" spans="1:6" ht="30" x14ac:dyDescent="0.25">
      <c r="A35" s="65" t="s">
        <v>51</v>
      </c>
      <c r="B35" s="20">
        <v>290</v>
      </c>
      <c r="C35" s="76" t="s">
        <v>118</v>
      </c>
      <c r="D35" s="198" t="s">
        <v>363</v>
      </c>
      <c r="E35" s="185">
        <f>E9+E12+E17</f>
        <v>0</v>
      </c>
      <c r="F35" s="381" t="s">
        <v>363</v>
      </c>
    </row>
    <row r="36" spans="1:6" ht="15.75" thickBot="1" x14ac:dyDescent="0.3">
      <c r="A36" s="71"/>
      <c r="B36" s="72"/>
      <c r="C36" s="73"/>
      <c r="D36" s="193"/>
      <c r="E36" s="193"/>
      <c r="F36" s="389"/>
    </row>
    <row r="37" spans="1:6" ht="15" x14ac:dyDescent="0.25">
      <c r="A37" s="74"/>
      <c r="B37" s="11"/>
      <c r="C37" s="199"/>
      <c r="D37" s="199"/>
      <c r="E37" s="11"/>
      <c r="F37" s="390"/>
    </row>
    <row r="38" spans="1:6" ht="15" x14ac:dyDescent="0.25">
      <c r="A38" s="74"/>
      <c r="B38" s="11"/>
      <c r="C38" s="200" t="s">
        <v>52</v>
      </c>
      <c r="D38" s="202">
        <f>D9+D12+D17</f>
        <v>0</v>
      </c>
      <c r="E38" s="202">
        <f>E9+E12+E17</f>
        <v>0</v>
      </c>
      <c r="F38" s="391">
        <f>F9+F12+F17</f>
        <v>0</v>
      </c>
    </row>
    <row r="39" spans="1:6" ht="15.75" thickBot="1" x14ac:dyDescent="0.3">
      <c r="A39" s="75"/>
      <c r="B39" s="72"/>
      <c r="C39" s="201"/>
      <c r="D39" s="201"/>
      <c r="E39" s="72"/>
      <c r="F39" s="392"/>
    </row>
    <row r="40" spans="1:6" ht="15" x14ac:dyDescent="0.25">
      <c r="A40" s="11"/>
      <c r="B40" s="11"/>
      <c r="C40" s="11"/>
      <c r="D40" s="11"/>
      <c r="E40" s="11"/>
      <c r="F40" s="11"/>
    </row>
    <row r="41" spans="1:6" ht="15" x14ac:dyDescent="0.25">
      <c r="A41" s="24" t="s">
        <v>306</v>
      </c>
      <c r="B41" s="11"/>
      <c r="C41" s="11"/>
      <c r="D41" s="11"/>
      <c r="E41" s="11"/>
      <c r="F41" s="11"/>
    </row>
    <row r="42" spans="1:6" ht="15" x14ac:dyDescent="0.25">
      <c r="A42" s="11"/>
      <c r="B42" s="11"/>
      <c r="C42" s="11"/>
      <c r="D42" s="11"/>
      <c r="E42" s="11"/>
      <c r="F42" s="11"/>
    </row>
    <row r="43" spans="1:6" ht="15" x14ac:dyDescent="0.25">
      <c r="A43" s="11"/>
      <c r="B43" s="11"/>
      <c r="C43" s="11"/>
      <c r="D43" s="11"/>
      <c r="E43" s="11"/>
      <c r="F43" s="11"/>
    </row>
    <row r="44" spans="1:6" ht="15" x14ac:dyDescent="0.25">
      <c r="A44" s="24"/>
      <c r="B44" s="11"/>
      <c r="C44" s="11"/>
      <c r="D44" s="11"/>
      <c r="E44" s="11"/>
      <c r="F44" s="11"/>
    </row>
    <row r="45" spans="1:6" ht="15" x14ac:dyDescent="0.25">
      <c r="A45" s="11"/>
      <c r="B45" s="11"/>
      <c r="C45" s="11"/>
      <c r="D45" s="11"/>
      <c r="E45" s="11"/>
      <c r="F45" s="11"/>
    </row>
    <row r="46" spans="1:6" ht="15" x14ac:dyDescent="0.25">
      <c r="A46" s="11"/>
      <c r="B46" s="11"/>
      <c r="C46" s="11"/>
      <c r="D46" s="11"/>
      <c r="E46" s="11"/>
      <c r="F46" s="11"/>
    </row>
    <row r="47" spans="1:6" ht="15" x14ac:dyDescent="0.25">
      <c r="A47" s="11"/>
      <c r="B47" s="11" t="s">
        <v>327</v>
      </c>
      <c r="C47" s="11"/>
      <c r="D47" s="11"/>
      <c r="E47" s="11"/>
      <c r="F47" s="11" t="s">
        <v>53</v>
      </c>
    </row>
    <row r="48" spans="1:6" ht="15" x14ac:dyDescent="0.25">
      <c r="A48" s="11"/>
      <c r="B48" s="24" t="s">
        <v>326</v>
      </c>
      <c r="C48" s="11"/>
      <c r="D48" s="11"/>
      <c r="E48" s="11"/>
      <c r="F48" s="24" t="s">
        <v>55</v>
      </c>
    </row>
  </sheetData>
  <mergeCells count="1">
    <mergeCell ref="F7:F8"/>
  </mergeCells>
  <phoneticPr fontId="5" type="noConversion"/>
  <printOptions horizontalCentered="1"/>
  <pageMargins left="0.78740157480314965" right="0.39370078740157483" top="0.98425196850393704" bottom="0.98425196850393704" header="0.51181102362204722" footer="0.51181102362204722"/>
  <pageSetup paperSize="9" scale="70" firstPageNumber="0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9"/>
  <sheetViews>
    <sheetView view="pageBreakPreview" zoomScaleNormal="100" zoomScaleSheetLayoutView="100" workbookViewId="0">
      <selection activeCell="H10" sqref="H10:H11"/>
    </sheetView>
  </sheetViews>
  <sheetFormatPr defaultColWidth="9" defaultRowHeight="12.75" x14ac:dyDescent="0.2"/>
  <cols>
    <col min="1" max="1" width="5.140625" style="1" customWidth="1"/>
    <col min="2" max="2" width="9" style="2" customWidth="1"/>
    <col min="3" max="3" width="25.5703125" style="1" customWidth="1"/>
    <col min="4" max="4" width="11.42578125" style="1" customWidth="1"/>
    <col min="5" max="5" width="11.85546875" style="1" customWidth="1"/>
    <col min="6" max="7" width="15.140625" style="1" customWidth="1"/>
    <col min="8" max="8" width="11.85546875" style="1" customWidth="1"/>
    <col min="9" max="16384" width="9" style="2"/>
  </cols>
  <sheetData>
    <row r="1" spans="1:8" ht="15" x14ac:dyDescent="0.25">
      <c r="A1" s="11"/>
      <c r="B1" s="11"/>
      <c r="C1" s="11"/>
      <c r="D1" s="11"/>
      <c r="E1" s="11"/>
      <c r="F1" s="11"/>
      <c r="G1" s="11"/>
      <c r="H1" s="11"/>
    </row>
    <row r="2" spans="1:8" ht="15" x14ac:dyDescent="0.25">
      <c r="A2" s="11" t="s">
        <v>57</v>
      </c>
      <c r="B2" s="11"/>
      <c r="C2" s="11"/>
      <c r="D2" s="11"/>
      <c r="E2" s="11"/>
      <c r="F2" s="114"/>
      <c r="G2" s="114"/>
      <c r="H2" s="114" t="s">
        <v>304</v>
      </c>
    </row>
    <row r="3" spans="1:8" ht="15" x14ac:dyDescent="0.25">
      <c r="A3" s="11"/>
      <c r="B3" s="11"/>
      <c r="C3" s="11"/>
      <c r="D3" s="11"/>
      <c r="E3" s="11"/>
      <c r="F3" s="11"/>
      <c r="G3" s="11"/>
      <c r="H3" s="11"/>
    </row>
    <row r="4" spans="1:8" ht="15" x14ac:dyDescent="0.25">
      <c r="A4" s="11"/>
      <c r="B4" s="11"/>
      <c r="C4" s="11"/>
      <c r="D4" s="11"/>
      <c r="E4" s="11"/>
      <c r="F4" s="11"/>
      <c r="G4" s="11"/>
      <c r="H4" s="11"/>
    </row>
    <row r="5" spans="1:8" ht="15" x14ac:dyDescent="0.25">
      <c r="A5" s="11"/>
      <c r="B5" s="19" t="s">
        <v>63</v>
      </c>
      <c r="C5" s="11"/>
      <c r="D5" s="11"/>
      <c r="E5" s="11"/>
      <c r="F5" s="11"/>
      <c r="G5" s="11"/>
      <c r="H5" s="11"/>
    </row>
    <row r="6" spans="1:8" ht="15" x14ac:dyDescent="0.25">
      <c r="A6" s="11"/>
      <c r="B6" s="19"/>
      <c r="C6" s="11"/>
      <c r="D6" s="11"/>
      <c r="E6" s="11"/>
      <c r="F6" s="11"/>
      <c r="G6" s="11"/>
      <c r="H6" s="11"/>
    </row>
    <row r="7" spans="1:8" ht="15" x14ac:dyDescent="0.25">
      <c r="A7" s="11"/>
      <c r="B7" s="11"/>
      <c r="C7" s="11"/>
      <c r="D7" s="11"/>
      <c r="E7" s="11"/>
      <c r="F7" s="11"/>
      <c r="G7" s="11"/>
      <c r="H7" s="11"/>
    </row>
    <row r="8" spans="1:8" ht="15" x14ac:dyDescent="0.25">
      <c r="A8" s="11"/>
      <c r="B8" s="11"/>
      <c r="C8" s="11"/>
      <c r="D8" s="11"/>
      <c r="E8" s="11"/>
      <c r="F8" s="11"/>
      <c r="G8" s="11"/>
      <c r="H8" s="11"/>
    </row>
    <row r="9" spans="1:8" ht="4.5" customHeight="1" thickBot="1" x14ac:dyDescent="0.3">
      <c r="A9" s="11"/>
      <c r="B9" s="11"/>
      <c r="C9" s="11"/>
      <c r="D9" s="11"/>
      <c r="E9" s="11"/>
      <c r="F9" s="11"/>
      <c r="G9" s="11"/>
      <c r="H9" s="11"/>
    </row>
    <row r="10" spans="1:8" ht="45" customHeight="1" x14ac:dyDescent="0.25">
      <c r="A10" s="261" t="s">
        <v>30</v>
      </c>
      <c r="B10" s="263" t="s">
        <v>45</v>
      </c>
      <c r="C10" s="263" t="s">
        <v>83</v>
      </c>
      <c r="D10" s="290" t="s">
        <v>582</v>
      </c>
      <c r="E10" s="290"/>
      <c r="F10" s="262" t="s">
        <v>59</v>
      </c>
      <c r="G10" s="451" t="s">
        <v>529</v>
      </c>
      <c r="H10" s="444" t="s">
        <v>583</v>
      </c>
    </row>
    <row r="11" spans="1:8" ht="32.25" customHeight="1" thickBot="1" x14ac:dyDescent="0.3">
      <c r="A11" s="264"/>
      <c r="B11" s="288" t="s">
        <v>33</v>
      </c>
      <c r="C11" s="288"/>
      <c r="D11" s="266" t="s">
        <v>38</v>
      </c>
      <c r="E11" s="266" t="s">
        <v>35</v>
      </c>
      <c r="F11" s="265" t="s">
        <v>64</v>
      </c>
      <c r="G11" s="452"/>
      <c r="H11" s="445"/>
    </row>
    <row r="12" spans="1:8" ht="44.25" customHeight="1" x14ac:dyDescent="0.25">
      <c r="A12" s="271"/>
      <c r="B12" s="78"/>
      <c r="C12" s="69"/>
      <c r="D12" s="61"/>
      <c r="E12" s="61"/>
      <c r="F12" s="38"/>
      <c r="G12" s="38"/>
      <c r="H12" s="295"/>
    </row>
    <row r="13" spans="1:8" ht="20.100000000000001" customHeight="1" x14ac:dyDescent="0.25">
      <c r="A13" s="273"/>
      <c r="B13" s="16"/>
      <c r="C13" s="16"/>
      <c r="D13" s="17"/>
      <c r="E13" s="17"/>
      <c r="F13" s="16"/>
      <c r="G13" s="16"/>
      <c r="H13" s="296"/>
    </row>
    <row r="14" spans="1:8" ht="20.100000000000001" customHeight="1" x14ac:dyDescent="0.25">
      <c r="A14" s="273"/>
      <c r="B14" s="16"/>
      <c r="C14" s="16"/>
      <c r="D14" s="17"/>
      <c r="E14" s="17"/>
      <c r="F14" s="16"/>
      <c r="G14" s="16"/>
      <c r="H14" s="296"/>
    </row>
    <row r="15" spans="1:8" ht="20.100000000000001" customHeight="1" x14ac:dyDescent="0.25">
      <c r="A15" s="273"/>
      <c r="B15" s="16"/>
      <c r="C15" s="16"/>
      <c r="D15" s="17"/>
      <c r="E15" s="17"/>
      <c r="F15" s="16"/>
      <c r="G15" s="16"/>
      <c r="H15" s="296"/>
    </row>
    <row r="16" spans="1:8" ht="20.100000000000001" customHeight="1" x14ac:dyDescent="0.25">
      <c r="A16" s="273"/>
      <c r="B16" s="16"/>
      <c r="C16" s="16"/>
      <c r="D16" s="17"/>
      <c r="E16" s="17"/>
      <c r="F16" s="16"/>
      <c r="G16" s="16"/>
      <c r="H16" s="296"/>
    </row>
    <row r="17" spans="1:8" ht="20.100000000000001" customHeight="1" x14ac:dyDescent="0.25">
      <c r="A17" s="273"/>
      <c r="B17" s="16"/>
      <c r="C17" s="16"/>
      <c r="D17" s="17"/>
      <c r="E17" s="17"/>
      <c r="F17" s="16"/>
      <c r="G17" s="16"/>
      <c r="H17" s="296"/>
    </row>
    <row r="18" spans="1:8" ht="20.100000000000001" customHeight="1" x14ac:dyDescent="0.25">
      <c r="A18" s="273"/>
      <c r="B18" s="16"/>
      <c r="C18" s="16"/>
      <c r="D18" s="17"/>
      <c r="E18" s="17"/>
      <c r="F18" s="16"/>
      <c r="G18" s="16"/>
      <c r="H18" s="296"/>
    </row>
    <row r="19" spans="1:8" ht="20.100000000000001" customHeight="1" x14ac:dyDescent="0.25">
      <c r="A19" s="273"/>
      <c r="B19" s="16"/>
      <c r="C19" s="16"/>
      <c r="D19" s="17"/>
      <c r="E19" s="17"/>
      <c r="F19" s="16"/>
      <c r="G19" s="16"/>
      <c r="H19" s="296"/>
    </row>
    <row r="20" spans="1:8" ht="20.100000000000001" customHeight="1" x14ac:dyDescent="0.25">
      <c r="A20" s="273"/>
      <c r="B20" s="16"/>
      <c r="C20" s="16"/>
      <c r="D20" s="17"/>
      <c r="E20" s="17"/>
      <c r="F20" s="16"/>
      <c r="G20" s="16"/>
      <c r="H20" s="296"/>
    </row>
    <row r="21" spans="1:8" ht="20.100000000000001" customHeight="1" x14ac:dyDescent="0.25">
      <c r="A21" s="273"/>
      <c r="B21" s="16"/>
      <c r="C21" s="16"/>
      <c r="D21" s="17"/>
      <c r="E21" s="17"/>
      <c r="F21" s="16"/>
      <c r="G21" s="16"/>
      <c r="H21" s="296"/>
    </row>
    <row r="22" spans="1:8" ht="20.100000000000001" customHeight="1" x14ac:dyDescent="0.25">
      <c r="A22" s="273"/>
      <c r="B22" s="16"/>
      <c r="C22" s="16"/>
      <c r="D22" s="17"/>
      <c r="E22" s="17"/>
      <c r="F22" s="16"/>
      <c r="G22" s="16"/>
      <c r="H22" s="296"/>
    </row>
    <row r="23" spans="1:8" ht="20.100000000000001" customHeight="1" x14ac:dyDescent="0.25">
      <c r="A23" s="273"/>
      <c r="B23" s="16"/>
      <c r="C23" s="16"/>
      <c r="D23" s="17"/>
      <c r="E23" s="17"/>
      <c r="F23" s="16"/>
      <c r="G23" s="16"/>
      <c r="H23" s="296"/>
    </row>
    <row r="24" spans="1:8" ht="20.100000000000001" customHeight="1" x14ac:dyDescent="0.25">
      <c r="A24" s="273"/>
      <c r="B24" s="16"/>
      <c r="C24" s="16"/>
      <c r="D24" s="17"/>
      <c r="E24" s="17"/>
      <c r="F24" s="16"/>
      <c r="G24" s="16"/>
      <c r="H24" s="296"/>
    </row>
    <row r="25" spans="1:8" ht="20.100000000000001" customHeight="1" x14ac:dyDescent="0.25">
      <c r="A25" s="273"/>
      <c r="B25" s="16"/>
      <c r="C25" s="16"/>
      <c r="D25" s="17"/>
      <c r="E25" s="17"/>
      <c r="F25" s="16"/>
      <c r="G25" s="16"/>
      <c r="H25" s="296"/>
    </row>
    <row r="26" spans="1:8" ht="20.100000000000001" customHeight="1" thickBot="1" x14ac:dyDescent="0.3">
      <c r="A26" s="275"/>
      <c r="B26" s="30"/>
      <c r="C26" s="30"/>
      <c r="D26" s="48"/>
      <c r="E26" s="48"/>
      <c r="F26" s="30"/>
      <c r="G26" s="30"/>
      <c r="H26" s="297"/>
    </row>
    <row r="27" spans="1:8" ht="20.100000000000001" customHeight="1" x14ac:dyDescent="0.25">
      <c r="A27" s="446" t="s">
        <v>36</v>
      </c>
      <c r="B27" s="447"/>
      <c r="C27" s="447"/>
      <c r="D27" s="289">
        <f>SUM(D12:D26)</f>
        <v>0</v>
      </c>
      <c r="E27" s="289"/>
      <c r="F27" s="290"/>
      <c r="G27" s="290"/>
      <c r="H27" s="291"/>
    </row>
    <row r="28" spans="1:8" ht="20.100000000000001" customHeight="1" thickBot="1" x14ac:dyDescent="0.3">
      <c r="A28" s="448" t="s">
        <v>62</v>
      </c>
      <c r="B28" s="449"/>
      <c r="C28" s="449"/>
      <c r="D28" s="292">
        <f>SUM(D27)</f>
        <v>0</v>
      </c>
      <c r="E28" s="292"/>
      <c r="F28" s="293"/>
      <c r="G28" s="293"/>
      <c r="H28" s="294"/>
    </row>
    <row r="29" spans="1:8" ht="15" x14ac:dyDescent="0.25">
      <c r="A29" s="11"/>
      <c r="B29" s="11"/>
      <c r="C29" s="11"/>
      <c r="D29" s="11"/>
      <c r="E29" s="11"/>
      <c r="F29" s="11"/>
      <c r="G29" s="11"/>
      <c r="H29" s="11"/>
    </row>
    <row r="30" spans="1:8" ht="15" x14ac:dyDescent="0.25">
      <c r="A30" s="11"/>
      <c r="B30" s="11"/>
      <c r="C30" s="11"/>
      <c r="D30" s="11"/>
      <c r="E30" s="11"/>
      <c r="F30" s="11"/>
      <c r="G30" s="11"/>
      <c r="H30" s="11"/>
    </row>
    <row r="31" spans="1:8" ht="15" x14ac:dyDescent="0.25">
      <c r="A31" s="11"/>
      <c r="B31" s="11"/>
      <c r="C31" s="11"/>
      <c r="D31" s="11"/>
      <c r="E31" s="11"/>
      <c r="F31" s="11"/>
      <c r="G31" s="11"/>
      <c r="H31" s="11"/>
    </row>
    <row r="32" spans="1:8" ht="15" x14ac:dyDescent="0.25">
      <c r="A32" s="24"/>
      <c r="B32" s="11"/>
      <c r="C32" s="11"/>
      <c r="D32" s="11"/>
      <c r="E32" s="11"/>
      <c r="F32" s="11"/>
      <c r="G32" s="11"/>
      <c r="H32" s="11"/>
    </row>
    <row r="33" spans="1:8" ht="15" x14ac:dyDescent="0.25">
      <c r="A33" s="11"/>
      <c r="B33" s="11"/>
      <c r="C33" s="11"/>
      <c r="D33" s="11"/>
      <c r="E33" s="11"/>
      <c r="F33" s="11"/>
      <c r="G33" s="11"/>
      <c r="H33" s="11"/>
    </row>
    <row r="34" spans="1:8" ht="15" x14ac:dyDescent="0.25">
      <c r="A34" s="11"/>
      <c r="B34" s="11"/>
      <c r="C34" s="11"/>
      <c r="D34" s="11"/>
      <c r="E34" s="11"/>
      <c r="F34" s="11"/>
      <c r="G34" s="11"/>
      <c r="H34" s="11"/>
    </row>
    <row r="35" spans="1:8" ht="15" x14ac:dyDescent="0.25">
      <c r="A35" s="11"/>
      <c r="B35" s="11"/>
      <c r="C35" s="11"/>
      <c r="D35" s="11"/>
      <c r="E35" s="11"/>
      <c r="F35" s="11"/>
      <c r="G35" s="11"/>
      <c r="H35" s="11"/>
    </row>
    <row r="36" spans="1:8" ht="15" x14ac:dyDescent="0.25">
      <c r="A36" s="11"/>
      <c r="B36" s="11"/>
      <c r="C36" s="11"/>
      <c r="D36" s="11"/>
      <c r="E36" s="11"/>
      <c r="F36" s="11"/>
      <c r="G36" s="11"/>
      <c r="H36" s="11"/>
    </row>
    <row r="37" spans="1:8" ht="15" x14ac:dyDescent="0.25">
      <c r="A37" s="11"/>
      <c r="B37" s="11"/>
      <c r="C37" s="11"/>
      <c r="D37" s="11"/>
      <c r="E37" s="11"/>
      <c r="F37" s="11"/>
      <c r="G37" s="11"/>
      <c r="H37" s="11"/>
    </row>
    <row r="38" spans="1:8" ht="15" x14ac:dyDescent="0.25">
      <c r="A38" s="11"/>
      <c r="B38" s="450" t="s">
        <v>27</v>
      </c>
      <c r="C38" s="450"/>
      <c r="D38" s="450" t="s">
        <v>329</v>
      </c>
      <c r="E38" s="450"/>
      <c r="F38" s="11" t="s">
        <v>53</v>
      </c>
      <c r="G38" s="11"/>
      <c r="H38" s="11"/>
    </row>
    <row r="39" spans="1:8" ht="15" x14ac:dyDescent="0.25">
      <c r="A39" s="11"/>
      <c r="B39" s="24" t="s">
        <v>54</v>
      </c>
      <c r="C39" s="11"/>
      <c r="D39" s="24" t="s">
        <v>328</v>
      </c>
      <c r="E39" s="11"/>
      <c r="F39" s="24" t="s">
        <v>55</v>
      </c>
      <c r="G39" s="24"/>
      <c r="H39" s="11"/>
    </row>
  </sheetData>
  <mergeCells count="6">
    <mergeCell ref="H10:H11"/>
    <mergeCell ref="A27:C27"/>
    <mergeCell ref="A28:C28"/>
    <mergeCell ref="B38:C38"/>
    <mergeCell ref="D38:E38"/>
    <mergeCell ref="G10:G11"/>
  </mergeCells>
  <phoneticPr fontId="5" type="noConversion"/>
  <pageMargins left="0.78749999999999998" right="0.78749999999999998" top="0.78749999999999998" bottom="0.78749999999999998" header="0.5" footer="0.5"/>
  <pageSetup paperSize="9" scale="82" firstPageNumber="0" fitToHeight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8"/>
  <sheetViews>
    <sheetView view="pageBreakPreview" topLeftCell="A4" zoomScaleNormal="100" zoomScaleSheetLayoutView="100" workbookViewId="0">
      <selection activeCell="F12" sqref="F12"/>
    </sheetView>
  </sheetViews>
  <sheetFormatPr defaultColWidth="9" defaultRowHeight="12.75" x14ac:dyDescent="0.2"/>
  <cols>
    <col min="1" max="2" width="9" style="2" customWidth="1"/>
    <col min="3" max="3" width="42.85546875" style="1" customWidth="1"/>
    <col min="4" max="4" width="31.28515625" style="1" customWidth="1"/>
    <col min="5" max="16384" width="9" style="2"/>
  </cols>
  <sheetData>
    <row r="1" spans="1:4" ht="15" x14ac:dyDescent="0.25">
      <c r="A1" s="11" t="s">
        <v>42</v>
      </c>
      <c r="B1" s="11"/>
      <c r="C1" s="11"/>
      <c r="D1" s="11" t="s">
        <v>43</v>
      </c>
    </row>
    <row r="2" spans="1:4" ht="15" x14ac:dyDescent="0.25">
      <c r="A2" s="11"/>
      <c r="B2" s="11"/>
      <c r="C2" s="11"/>
      <c r="D2" s="11"/>
    </row>
    <row r="3" spans="1:4" ht="15" x14ac:dyDescent="0.25">
      <c r="A3" s="11"/>
      <c r="B3" s="11"/>
      <c r="C3" s="11"/>
      <c r="D3" s="11"/>
    </row>
    <row r="4" spans="1:4" ht="15" x14ac:dyDescent="0.25">
      <c r="A4" s="11"/>
      <c r="B4" s="11"/>
      <c r="C4" s="19" t="s">
        <v>44</v>
      </c>
      <c r="D4" s="11"/>
    </row>
    <row r="5" spans="1:4" ht="15" x14ac:dyDescent="0.25">
      <c r="A5" s="11"/>
      <c r="B5" s="11"/>
      <c r="C5" s="19" t="s">
        <v>584</v>
      </c>
      <c r="D5" s="11"/>
    </row>
    <row r="6" spans="1:4" ht="12.75" customHeight="1" thickBot="1" x14ac:dyDescent="0.3">
      <c r="A6" s="11"/>
      <c r="B6" s="11"/>
      <c r="C6" s="11"/>
      <c r="D6" s="11"/>
    </row>
    <row r="7" spans="1:4" ht="21" customHeight="1" x14ac:dyDescent="0.25">
      <c r="A7" s="261" t="s">
        <v>30</v>
      </c>
      <c r="B7" s="262" t="s">
        <v>45</v>
      </c>
      <c r="C7" s="298" t="s">
        <v>46</v>
      </c>
      <c r="D7" s="299" t="s">
        <v>37</v>
      </c>
    </row>
    <row r="8" spans="1:4" ht="24.75" customHeight="1" thickBot="1" x14ac:dyDescent="0.3">
      <c r="A8" s="300"/>
      <c r="B8" s="66" t="s">
        <v>33</v>
      </c>
      <c r="C8" s="13"/>
      <c r="D8" s="301"/>
    </row>
    <row r="9" spans="1:4" ht="15" x14ac:dyDescent="0.25">
      <c r="A9" s="302" t="s">
        <v>0</v>
      </c>
      <c r="B9" s="183"/>
      <c r="C9" s="183" t="s">
        <v>530</v>
      </c>
      <c r="D9" s="303">
        <f>D10+D11</f>
        <v>0</v>
      </c>
    </row>
    <row r="10" spans="1:4" ht="15" x14ac:dyDescent="0.25">
      <c r="A10" s="300" t="s">
        <v>39</v>
      </c>
      <c r="B10" s="32">
        <v>201</v>
      </c>
      <c r="C10" s="67" t="s">
        <v>288</v>
      </c>
      <c r="D10" s="304"/>
    </row>
    <row r="11" spans="1:4" ht="15" x14ac:dyDescent="0.25">
      <c r="A11" s="271" t="s">
        <v>40</v>
      </c>
      <c r="B11" s="39">
        <v>202</v>
      </c>
      <c r="C11" s="69" t="s">
        <v>288</v>
      </c>
      <c r="D11" s="305">
        <v>0</v>
      </c>
    </row>
    <row r="12" spans="1:4" ht="15" x14ac:dyDescent="0.25">
      <c r="A12" s="306" t="s">
        <v>3</v>
      </c>
      <c r="B12" s="194"/>
      <c r="C12" s="194" t="s">
        <v>467</v>
      </c>
      <c r="D12" s="307">
        <f>D13+D14</f>
        <v>0</v>
      </c>
    </row>
    <row r="13" spans="1:4" ht="15" x14ac:dyDescent="0.25">
      <c r="A13" s="300" t="s">
        <v>39</v>
      </c>
      <c r="B13" s="32">
        <v>225</v>
      </c>
      <c r="C13" s="58" t="s">
        <v>248</v>
      </c>
      <c r="D13" s="304"/>
    </row>
    <row r="14" spans="1:4" ht="15" x14ac:dyDescent="0.25">
      <c r="A14" s="300"/>
      <c r="B14" s="32"/>
      <c r="C14" s="35"/>
      <c r="D14" s="308"/>
    </row>
    <row r="15" spans="1:4" ht="15" x14ac:dyDescent="0.25">
      <c r="A15" s="306" t="s">
        <v>526</v>
      </c>
      <c r="B15" s="194"/>
      <c r="C15" s="194" t="s">
        <v>531</v>
      </c>
      <c r="D15" s="307">
        <f>D16+D17</f>
        <v>0</v>
      </c>
    </row>
    <row r="16" spans="1:4" ht="15" x14ac:dyDescent="0.25">
      <c r="A16" s="300" t="s">
        <v>39</v>
      </c>
      <c r="B16" s="32">
        <v>229</v>
      </c>
      <c r="C16" s="58" t="s">
        <v>528</v>
      </c>
      <c r="D16" s="304"/>
    </row>
    <row r="17" spans="1:4" ht="15" x14ac:dyDescent="0.25">
      <c r="A17" s="271"/>
      <c r="B17" s="39"/>
      <c r="C17" s="60"/>
      <c r="D17" s="309"/>
    </row>
    <row r="18" spans="1:4" ht="15" x14ac:dyDescent="0.25">
      <c r="A18" s="306" t="s">
        <v>532</v>
      </c>
      <c r="B18" s="203"/>
      <c r="C18" s="204" t="s">
        <v>533</v>
      </c>
      <c r="D18" s="310">
        <f>D19+D20+D21</f>
        <v>0</v>
      </c>
    </row>
    <row r="19" spans="1:4" ht="15" x14ac:dyDescent="0.25">
      <c r="A19" s="300" t="s">
        <v>39</v>
      </c>
      <c r="B19" s="32">
        <v>231</v>
      </c>
      <c r="C19" s="58" t="s">
        <v>534</v>
      </c>
      <c r="D19" s="304"/>
    </row>
    <row r="20" spans="1:4" ht="15" x14ac:dyDescent="0.25">
      <c r="A20" s="300"/>
      <c r="B20" s="32"/>
      <c r="C20" s="58"/>
      <c r="D20" s="304"/>
    </row>
    <row r="21" spans="1:4" ht="15" x14ac:dyDescent="0.25">
      <c r="A21" s="300"/>
      <c r="B21" s="32"/>
      <c r="C21" s="58"/>
      <c r="D21" s="304"/>
    </row>
    <row r="22" spans="1:4" ht="15" x14ac:dyDescent="0.25">
      <c r="A22" s="306" t="s">
        <v>535</v>
      </c>
      <c r="B22" s="203"/>
      <c r="C22" s="204" t="s">
        <v>478</v>
      </c>
      <c r="D22" s="310">
        <f>D23+D24+D25</f>
        <v>0</v>
      </c>
    </row>
    <row r="23" spans="1:4" ht="15" x14ac:dyDescent="0.25">
      <c r="A23" s="300" t="s">
        <v>39</v>
      </c>
      <c r="B23" s="32">
        <v>240</v>
      </c>
      <c r="C23" s="58" t="s">
        <v>251</v>
      </c>
      <c r="D23" s="304"/>
    </row>
    <row r="24" spans="1:4" ht="15" x14ac:dyDescent="0.25">
      <c r="A24" s="300" t="s">
        <v>40</v>
      </c>
      <c r="B24" s="32">
        <v>249</v>
      </c>
      <c r="C24" s="58" t="s">
        <v>251</v>
      </c>
      <c r="D24" s="304"/>
    </row>
    <row r="25" spans="1:4" ht="15" x14ac:dyDescent="0.25">
      <c r="A25" s="271"/>
      <c r="B25" s="38"/>
      <c r="C25" s="38"/>
      <c r="D25" s="305"/>
    </row>
    <row r="26" spans="1:4" ht="15" x14ac:dyDescent="0.25">
      <c r="A26" s="306" t="s">
        <v>536</v>
      </c>
      <c r="B26" s="194"/>
      <c r="C26" s="194" t="s">
        <v>537</v>
      </c>
      <c r="D26" s="307">
        <f>D27+D28</f>
        <v>0</v>
      </c>
    </row>
    <row r="27" spans="1:4" ht="15" x14ac:dyDescent="0.25">
      <c r="A27" s="300" t="s">
        <v>39</v>
      </c>
      <c r="B27" s="32">
        <v>240</v>
      </c>
      <c r="C27" s="58" t="s">
        <v>251</v>
      </c>
      <c r="D27" s="308"/>
    </row>
    <row r="28" spans="1:4" ht="15" x14ac:dyDescent="0.25">
      <c r="A28" s="300" t="s">
        <v>40</v>
      </c>
      <c r="B28" s="32">
        <v>245</v>
      </c>
      <c r="C28" s="35" t="s">
        <v>273</v>
      </c>
      <c r="D28" s="308"/>
    </row>
    <row r="29" spans="1:4" ht="30" x14ac:dyDescent="0.25">
      <c r="A29" s="311" t="s">
        <v>538</v>
      </c>
      <c r="B29" s="208"/>
      <c r="C29" s="209" t="s">
        <v>539</v>
      </c>
      <c r="D29" s="312">
        <f>D30+D31+D32+D33</f>
        <v>0</v>
      </c>
    </row>
    <row r="30" spans="1:4" ht="15" x14ac:dyDescent="0.25">
      <c r="A30" s="300" t="s">
        <v>39</v>
      </c>
      <c r="B30" s="32">
        <v>222</v>
      </c>
      <c r="C30" s="76" t="s">
        <v>246</v>
      </c>
      <c r="D30" s="308"/>
    </row>
    <row r="31" spans="1:4" ht="15" x14ac:dyDescent="0.25">
      <c r="A31" s="300" t="s">
        <v>40</v>
      </c>
      <c r="B31" s="32">
        <v>223</v>
      </c>
      <c r="C31" s="76" t="s">
        <v>546</v>
      </c>
      <c r="D31" s="308"/>
    </row>
    <row r="32" spans="1:4" ht="30" x14ac:dyDescent="0.25">
      <c r="A32" s="300" t="s">
        <v>47</v>
      </c>
      <c r="B32" s="32">
        <v>227</v>
      </c>
      <c r="C32" s="76" t="s">
        <v>547</v>
      </c>
      <c r="D32" s="308"/>
    </row>
    <row r="33" spans="1:4" ht="30" x14ac:dyDescent="0.25">
      <c r="A33" s="271" t="s">
        <v>41</v>
      </c>
      <c r="B33" s="39">
        <v>228</v>
      </c>
      <c r="C33" s="69" t="s">
        <v>548</v>
      </c>
      <c r="D33" s="305"/>
    </row>
    <row r="34" spans="1:4" ht="15" x14ac:dyDescent="0.25">
      <c r="A34" s="275"/>
      <c r="B34" s="11"/>
      <c r="C34" s="30"/>
      <c r="D34" s="308"/>
    </row>
    <row r="35" spans="1:4" ht="15" x14ac:dyDescent="0.25">
      <c r="A35" s="300"/>
      <c r="B35" s="11"/>
      <c r="C35" s="35"/>
      <c r="D35" s="308"/>
    </row>
    <row r="36" spans="1:4" ht="15.75" thickBot="1" x14ac:dyDescent="0.3">
      <c r="A36" s="313"/>
      <c r="B36" s="72"/>
      <c r="C36" s="73"/>
      <c r="D36" s="314"/>
    </row>
    <row r="37" spans="1:4" ht="15" x14ac:dyDescent="0.25">
      <c r="A37" s="315"/>
      <c r="B37" s="11"/>
      <c r="C37" s="11"/>
      <c r="D37" s="308"/>
    </row>
    <row r="38" spans="1:4" ht="15" x14ac:dyDescent="0.25">
      <c r="A38" s="315"/>
      <c r="B38" s="11"/>
      <c r="C38" s="19" t="s">
        <v>52</v>
      </c>
      <c r="D38" s="316">
        <f>D9+D12+D15+D18+D22+D26+D29</f>
        <v>0</v>
      </c>
    </row>
    <row r="39" spans="1:4" ht="15.75" thickBot="1" x14ac:dyDescent="0.3">
      <c r="A39" s="317"/>
      <c r="B39" s="318"/>
      <c r="C39" s="318"/>
      <c r="D39" s="319"/>
    </row>
    <row r="40" spans="1:4" ht="15" x14ac:dyDescent="0.25">
      <c r="A40" s="11"/>
      <c r="B40" s="11"/>
      <c r="C40" s="11"/>
      <c r="D40" s="11"/>
    </row>
    <row r="41" spans="1:4" ht="15" x14ac:dyDescent="0.25">
      <c r="A41" s="24" t="s">
        <v>305</v>
      </c>
      <c r="B41" s="11"/>
      <c r="C41" s="11"/>
      <c r="D41" s="11"/>
    </row>
    <row r="42" spans="1:4" ht="15" x14ac:dyDescent="0.25">
      <c r="A42" s="11"/>
      <c r="B42" s="11"/>
      <c r="C42" s="11"/>
      <c r="D42" s="11"/>
    </row>
    <row r="43" spans="1:4" ht="15" x14ac:dyDescent="0.25">
      <c r="A43" s="11"/>
      <c r="B43" s="11"/>
      <c r="C43" s="11"/>
      <c r="D43" s="11"/>
    </row>
    <row r="44" spans="1:4" ht="15" x14ac:dyDescent="0.25">
      <c r="A44" s="24"/>
      <c r="B44" s="11"/>
      <c r="C44" s="11"/>
      <c r="D44" s="11"/>
    </row>
    <row r="45" spans="1:4" ht="15" x14ac:dyDescent="0.25">
      <c r="A45" s="11"/>
      <c r="B45" s="11"/>
      <c r="C45" s="11"/>
      <c r="D45" s="11"/>
    </row>
    <row r="46" spans="1:4" ht="15" x14ac:dyDescent="0.25">
      <c r="A46" s="11"/>
      <c r="B46" s="11"/>
      <c r="C46" s="11"/>
      <c r="D46" s="11"/>
    </row>
    <row r="47" spans="1:4" ht="15" x14ac:dyDescent="0.25">
      <c r="A47" s="11"/>
      <c r="B47" s="11" t="s">
        <v>324</v>
      </c>
      <c r="C47" s="11"/>
      <c r="D47" s="11" t="s">
        <v>53</v>
      </c>
    </row>
    <row r="48" spans="1:4" ht="15" x14ac:dyDescent="0.25">
      <c r="A48" s="11"/>
      <c r="B48" s="24" t="s">
        <v>325</v>
      </c>
      <c r="C48" s="11"/>
      <c r="D48" s="24" t="s">
        <v>55</v>
      </c>
    </row>
  </sheetData>
  <phoneticPr fontId="5" type="noConversion"/>
  <pageMargins left="0.78740157480314965" right="0.39370078740157483" top="0.59055118110236227" bottom="0.59055118110236227" header="0.51181102362204722" footer="0.51181102362204722"/>
  <pageSetup paperSize="9" scale="95" firstPageNumber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6"/>
  <sheetViews>
    <sheetView tabSelected="1" view="pageBreakPreview" zoomScaleNormal="100" zoomScaleSheetLayoutView="100" workbookViewId="0">
      <selection activeCell="M14" sqref="M14"/>
    </sheetView>
  </sheetViews>
  <sheetFormatPr defaultColWidth="9" defaultRowHeight="12.75" x14ac:dyDescent="0.2"/>
  <cols>
    <col min="1" max="1" width="5.140625" style="1" customWidth="1"/>
    <col min="2" max="2" width="9" style="2" customWidth="1"/>
    <col min="3" max="3" width="25.5703125" style="1" customWidth="1"/>
    <col min="4" max="4" width="11.42578125" style="1" customWidth="1"/>
    <col min="5" max="5" width="11.140625" style="1" customWidth="1"/>
    <col min="6" max="7" width="14.28515625" style="1" customWidth="1"/>
    <col min="8" max="8" width="11.85546875" style="1" customWidth="1"/>
    <col min="9" max="16384" width="9" style="2"/>
  </cols>
  <sheetData>
    <row r="1" spans="1:8" ht="15" x14ac:dyDescent="0.25">
      <c r="A1" s="11" t="s">
        <v>57</v>
      </c>
      <c r="B1" s="11"/>
      <c r="C1" s="11"/>
      <c r="D1" s="11"/>
      <c r="E1" s="11"/>
      <c r="F1" s="453" t="s">
        <v>336</v>
      </c>
      <c r="G1" s="453"/>
      <c r="H1" s="453"/>
    </row>
    <row r="2" spans="1:8" ht="15" x14ac:dyDescent="0.25">
      <c r="A2" s="11"/>
      <c r="B2" s="11"/>
      <c r="C2" s="11"/>
      <c r="D2" s="11"/>
      <c r="E2" s="11"/>
      <c r="F2" s="11"/>
      <c r="G2" s="11"/>
      <c r="H2" s="11"/>
    </row>
    <row r="3" spans="1:8" ht="15" x14ac:dyDescent="0.25">
      <c r="A3" s="11"/>
      <c r="B3" s="11"/>
      <c r="C3" s="11"/>
      <c r="D3" s="11"/>
      <c r="E3" s="11"/>
      <c r="F3" s="11"/>
      <c r="G3" s="11"/>
      <c r="H3" s="11"/>
    </row>
    <row r="4" spans="1:8" ht="15" x14ac:dyDescent="0.25">
      <c r="A4" s="11"/>
      <c r="B4" s="19" t="s">
        <v>58</v>
      </c>
      <c r="C4" s="11"/>
      <c r="D4" s="11"/>
      <c r="E4" s="11"/>
      <c r="F4" s="11"/>
      <c r="G4" s="11"/>
      <c r="H4" s="11"/>
    </row>
    <row r="5" spans="1:8" ht="15" x14ac:dyDescent="0.25">
      <c r="A5" s="11"/>
      <c r="B5" s="19"/>
      <c r="C5" s="11"/>
      <c r="D5" s="11"/>
      <c r="E5" s="11"/>
      <c r="F5" s="11"/>
      <c r="G5" s="11"/>
      <c r="H5" s="11"/>
    </row>
    <row r="6" spans="1:8" ht="15" x14ac:dyDescent="0.25">
      <c r="A6" s="11"/>
      <c r="B6" s="11"/>
      <c r="C6" s="11"/>
      <c r="D6" s="11"/>
      <c r="E6" s="11"/>
      <c r="F6" s="11"/>
      <c r="G6" s="11"/>
      <c r="H6" s="11"/>
    </row>
    <row r="7" spans="1:8" ht="1.5" customHeight="1" x14ac:dyDescent="0.25">
      <c r="A7" s="11"/>
      <c r="B7" s="11"/>
      <c r="C7" s="11"/>
      <c r="D7" s="11"/>
      <c r="E7" s="11"/>
      <c r="F7" s="11"/>
      <c r="G7" s="11"/>
      <c r="H7" s="11"/>
    </row>
    <row r="8" spans="1:8" ht="5.25" customHeight="1" thickBot="1" x14ac:dyDescent="0.3">
      <c r="A8" s="11"/>
      <c r="B8" s="11"/>
      <c r="C8" s="11"/>
      <c r="D8" s="11"/>
      <c r="E8" s="11"/>
      <c r="F8" s="11"/>
      <c r="G8" s="11"/>
      <c r="H8" s="11"/>
    </row>
    <row r="9" spans="1:8" ht="46.5" customHeight="1" x14ac:dyDescent="0.25">
      <c r="A9" s="261" t="s">
        <v>30</v>
      </c>
      <c r="B9" s="262" t="s">
        <v>45</v>
      </c>
      <c r="C9" s="263" t="s">
        <v>84</v>
      </c>
      <c r="D9" s="457" t="s">
        <v>582</v>
      </c>
      <c r="E9" s="458"/>
      <c r="F9" s="262" t="s">
        <v>59</v>
      </c>
      <c r="G9" s="263" t="s">
        <v>60</v>
      </c>
      <c r="H9" s="444" t="s">
        <v>583</v>
      </c>
    </row>
    <row r="10" spans="1:8" ht="29.25" customHeight="1" thickBot="1" x14ac:dyDescent="0.3">
      <c r="A10" s="264"/>
      <c r="B10" s="265" t="s">
        <v>33</v>
      </c>
      <c r="C10" s="288"/>
      <c r="D10" s="266" t="s">
        <v>38</v>
      </c>
      <c r="E10" s="266" t="s">
        <v>35</v>
      </c>
      <c r="F10" s="265" t="s">
        <v>85</v>
      </c>
      <c r="G10" s="288" t="s">
        <v>61</v>
      </c>
      <c r="H10" s="445"/>
    </row>
    <row r="11" spans="1:8" ht="20.100000000000001" customHeight="1" x14ac:dyDescent="0.25">
      <c r="A11" s="271"/>
      <c r="B11" s="78"/>
      <c r="C11" s="38"/>
      <c r="D11" s="61"/>
      <c r="E11" s="61"/>
      <c r="F11" s="38"/>
      <c r="G11" s="38"/>
      <c r="H11" s="295"/>
    </row>
    <row r="12" spans="1:8" ht="20.100000000000001" customHeight="1" x14ac:dyDescent="0.25">
      <c r="A12" s="273"/>
      <c r="B12" s="16"/>
      <c r="C12" s="16"/>
      <c r="D12" s="17"/>
      <c r="E12" s="17"/>
      <c r="F12" s="16"/>
      <c r="G12" s="16"/>
      <c r="H12" s="296"/>
    </row>
    <row r="13" spans="1:8" ht="20.100000000000001" customHeight="1" x14ac:dyDescent="0.25">
      <c r="A13" s="273"/>
      <c r="B13" s="16"/>
      <c r="C13" s="16"/>
      <c r="D13" s="17"/>
      <c r="E13" s="17"/>
      <c r="F13" s="16"/>
      <c r="G13" s="16"/>
      <c r="H13" s="296"/>
    </row>
    <row r="14" spans="1:8" ht="20.100000000000001" customHeight="1" x14ac:dyDescent="0.25">
      <c r="A14" s="273"/>
      <c r="B14" s="16"/>
      <c r="C14" s="16"/>
      <c r="D14" s="17"/>
      <c r="E14" s="17"/>
      <c r="F14" s="16"/>
      <c r="G14" s="16"/>
      <c r="H14" s="296"/>
    </row>
    <row r="15" spans="1:8" ht="20.100000000000001" customHeight="1" x14ac:dyDescent="0.25">
      <c r="A15" s="273"/>
      <c r="B15" s="16"/>
      <c r="C15" s="16"/>
      <c r="D15" s="17"/>
      <c r="E15" s="17"/>
      <c r="F15" s="16"/>
      <c r="G15" s="16"/>
      <c r="H15" s="296"/>
    </row>
    <row r="16" spans="1:8" ht="20.100000000000001" customHeight="1" x14ac:dyDescent="0.25">
      <c r="A16" s="273"/>
      <c r="B16" s="16"/>
      <c r="C16" s="16"/>
      <c r="D16" s="17"/>
      <c r="E16" s="17"/>
      <c r="F16" s="16"/>
      <c r="G16" s="16"/>
      <c r="H16" s="296"/>
    </row>
    <row r="17" spans="1:8" ht="20.100000000000001" customHeight="1" x14ac:dyDescent="0.25">
      <c r="A17" s="273"/>
      <c r="B17" s="16"/>
      <c r="C17" s="16"/>
      <c r="D17" s="17"/>
      <c r="E17" s="17"/>
      <c r="F17" s="16"/>
      <c r="G17" s="16"/>
      <c r="H17" s="296"/>
    </row>
    <row r="18" spans="1:8" ht="20.100000000000001" customHeight="1" x14ac:dyDescent="0.25">
      <c r="A18" s="273"/>
      <c r="B18" s="16"/>
      <c r="C18" s="16"/>
      <c r="D18" s="17"/>
      <c r="E18" s="17"/>
      <c r="F18" s="16"/>
      <c r="G18" s="16"/>
      <c r="H18" s="296"/>
    </row>
    <row r="19" spans="1:8" ht="20.100000000000001" customHeight="1" x14ac:dyDescent="0.25">
      <c r="A19" s="273"/>
      <c r="B19" s="16"/>
      <c r="C19" s="16"/>
      <c r="D19" s="17"/>
      <c r="E19" s="17"/>
      <c r="F19" s="16"/>
      <c r="G19" s="16"/>
      <c r="H19" s="296"/>
    </row>
    <row r="20" spans="1:8" ht="20.100000000000001" customHeight="1" x14ac:dyDescent="0.25">
      <c r="A20" s="273"/>
      <c r="B20" s="16"/>
      <c r="C20" s="16"/>
      <c r="D20" s="17"/>
      <c r="E20" s="17"/>
      <c r="F20" s="16"/>
      <c r="G20" s="16"/>
      <c r="H20" s="296"/>
    </row>
    <row r="21" spans="1:8" ht="20.100000000000001" customHeight="1" x14ac:dyDescent="0.25">
      <c r="A21" s="273"/>
      <c r="B21" s="16"/>
      <c r="C21" s="16"/>
      <c r="D21" s="17"/>
      <c r="E21" s="17"/>
      <c r="F21" s="16"/>
      <c r="G21" s="16"/>
      <c r="H21" s="296"/>
    </row>
    <row r="22" spans="1:8" ht="20.100000000000001" customHeight="1" x14ac:dyDescent="0.25">
      <c r="A22" s="273"/>
      <c r="B22" s="16"/>
      <c r="C22" s="16"/>
      <c r="D22" s="17"/>
      <c r="E22" s="17"/>
      <c r="F22" s="16"/>
      <c r="G22" s="16"/>
      <c r="H22" s="296"/>
    </row>
    <row r="23" spans="1:8" ht="20.100000000000001" customHeight="1" x14ac:dyDescent="0.25">
      <c r="A23" s="273"/>
      <c r="B23" s="16"/>
      <c r="C23" s="16"/>
      <c r="D23" s="17"/>
      <c r="E23" s="17"/>
      <c r="F23" s="16"/>
      <c r="G23" s="16"/>
      <c r="H23" s="296"/>
    </row>
    <row r="24" spans="1:8" ht="20.100000000000001" customHeight="1" x14ac:dyDescent="0.25">
      <c r="A24" s="273"/>
      <c r="B24" s="16"/>
      <c r="C24" s="16"/>
      <c r="D24" s="17"/>
      <c r="E24" s="17"/>
      <c r="F24" s="16"/>
      <c r="G24" s="16"/>
      <c r="H24" s="296"/>
    </row>
    <row r="25" spans="1:8" ht="20.100000000000001" customHeight="1" thickBot="1" x14ac:dyDescent="0.3">
      <c r="A25" s="275"/>
      <c r="B25" s="30"/>
      <c r="C25" s="30"/>
      <c r="D25" s="48"/>
      <c r="E25" s="48"/>
      <c r="F25" s="30"/>
      <c r="G25" s="30"/>
      <c r="H25" s="297"/>
    </row>
    <row r="26" spans="1:8" ht="20.100000000000001" customHeight="1" x14ac:dyDescent="0.25">
      <c r="A26" s="446" t="s">
        <v>36</v>
      </c>
      <c r="B26" s="447"/>
      <c r="C26" s="447"/>
      <c r="D26" s="289"/>
      <c r="E26" s="289">
        <f>SUM(E11:E25)</f>
        <v>0</v>
      </c>
      <c r="F26" s="290"/>
      <c r="G26" s="290"/>
      <c r="H26" s="291"/>
    </row>
    <row r="27" spans="1:8" ht="20.100000000000001" customHeight="1" thickBot="1" x14ac:dyDescent="0.3">
      <c r="A27" s="448" t="s">
        <v>62</v>
      </c>
      <c r="B27" s="449"/>
      <c r="C27" s="449"/>
      <c r="D27" s="292"/>
      <c r="E27" s="292">
        <f>SUM(E26)</f>
        <v>0</v>
      </c>
      <c r="F27" s="293"/>
      <c r="G27" s="293"/>
      <c r="H27" s="294"/>
    </row>
    <row r="28" spans="1:8" ht="15" x14ac:dyDescent="0.25">
      <c r="A28" s="11"/>
      <c r="B28" s="11"/>
      <c r="C28" s="11"/>
      <c r="D28" s="11"/>
      <c r="E28" s="11"/>
      <c r="F28" s="11"/>
      <c r="G28" s="11"/>
      <c r="H28" s="11"/>
    </row>
    <row r="29" spans="1:8" ht="15" x14ac:dyDescent="0.25">
      <c r="A29" s="11"/>
      <c r="B29" s="11"/>
      <c r="C29" s="11"/>
      <c r="D29" s="11"/>
      <c r="E29" s="11"/>
      <c r="F29" s="11"/>
      <c r="G29" s="11"/>
      <c r="H29" s="11"/>
    </row>
    <row r="30" spans="1:8" ht="15" x14ac:dyDescent="0.25">
      <c r="A30" s="11"/>
      <c r="B30" s="11"/>
      <c r="C30" s="11"/>
      <c r="D30" s="11"/>
      <c r="E30" s="11"/>
      <c r="F30" s="11"/>
      <c r="G30" s="11"/>
      <c r="H30" s="11"/>
    </row>
    <row r="31" spans="1:8" ht="15" x14ac:dyDescent="0.25">
      <c r="A31" s="24"/>
      <c r="B31" s="11"/>
      <c r="C31" s="11"/>
      <c r="D31" s="11"/>
      <c r="E31" s="11"/>
      <c r="F31" s="11"/>
      <c r="G31" s="11"/>
      <c r="H31" s="11"/>
    </row>
    <row r="32" spans="1:8" ht="15" x14ac:dyDescent="0.25">
      <c r="A32" s="11"/>
      <c r="B32" s="11"/>
      <c r="C32" s="11"/>
      <c r="D32" s="11"/>
      <c r="E32" s="11"/>
      <c r="F32" s="11"/>
      <c r="G32" s="11"/>
      <c r="H32" s="11"/>
    </row>
    <row r="33" spans="1:8" ht="15" x14ac:dyDescent="0.25">
      <c r="A33" s="11"/>
      <c r="B33" s="11"/>
      <c r="C33" s="11"/>
      <c r="D33" s="11"/>
      <c r="E33" s="11"/>
      <c r="F33" s="11"/>
      <c r="G33" s="11"/>
      <c r="H33" s="11"/>
    </row>
    <row r="34" spans="1:8" ht="15" x14ac:dyDescent="0.25">
      <c r="A34" s="450" t="s">
        <v>334</v>
      </c>
      <c r="B34" s="456"/>
      <c r="C34" s="454"/>
      <c r="D34" s="450" t="s">
        <v>338</v>
      </c>
      <c r="E34" s="450"/>
      <c r="F34" s="453" t="s">
        <v>335</v>
      </c>
      <c r="G34" s="453"/>
      <c r="H34" s="453"/>
    </row>
    <row r="35" spans="1:8" ht="15" x14ac:dyDescent="0.25">
      <c r="A35" s="455" t="s">
        <v>117</v>
      </c>
      <c r="B35" s="454"/>
      <c r="C35" s="454"/>
      <c r="D35" s="11" t="s">
        <v>328</v>
      </c>
      <c r="E35" s="11"/>
      <c r="F35" s="453" t="s">
        <v>337</v>
      </c>
      <c r="G35" s="453"/>
      <c r="H35" s="454"/>
    </row>
    <row r="36" spans="1:8" ht="15" x14ac:dyDescent="0.25">
      <c r="A36" s="11"/>
      <c r="B36" s="11"/>
      <c r="C36" s="11"/>
      <c r="D36" s="11"/>
      <c r="E36" s="11"/>
      <c r="F36" s="11"/>
      <c r="G36" s="11"/>
      <c r="H36" s="11"/>
    </row>
  </sheetData>
  <mergeCells count="10">
    <mergeCell ref="F34:H34"/>
    <mergeCell ref="F1:H1"/>
    <mergeCell ref="F35:H35"/>
    <mergeCell ref="A35:C35"/>
    <mergeCell ref="A34:C34"/>
    <mergeCell ref="A26:C26"/>
    <mergeCell ref="A27:C27"/>
    <mergeCell ref="D9:E9"/>
    <mergeCell ref="D34:E34"/>
    <mergeCell ref="H9:H10"/>
  </mergeCells>
  <phoneticPr fontId="5" type="noConversion"/>
  <pageMargins left="0.78740157480314965" right="0.39370078740157483" top="0.98425196850393704" bottom="0.98425196850393704" header="0.51181102362204722" footer="0.51181102362204722"/>
  <pageSetup paperSize="9" scale="89" firstPageNumber="0" fitToHeight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9"/>
  <sheetViews>
    <sheetView view="pageBreakPreview" zoomScaleNormal="100" zoomScaleSheetLayoutView="100" workbookViewId="0">
      <selection activeCell="G9" sqref="G9"/>
    </sheetView>
  </sheetViews>
  <sheetFormatPr defaultColWidth="9" defaultRowHeight="12.75" x14ac:dyDescent="0.2"/>
  <cols>
    <col min="1" max="1" width="36.5703125" style="1" customWidth="1"/>
    <col min="2" max="2" width="14.5703125" style="1" customWidth="1"/>
    <col min="3" max="3" width="14.42578125" style="5" customWidth="1"/>
    <col min="4" max="4" width="14.140625" style="1" customWidth="1"/>
    <col min="5" max="5" width="15.140625" style="1" customWidth="1"/>
    <col min="6" max="6" width="14.28515625" style="1" customWidth="1"/>
    <col min="7" max="7" width="13.5703125" style="1" customWidth="1"/>
    <col min="8" max="16384" width="9" style="2"/>
  </cols>
  <sheetData>
    <row r="1" spans="1:7" ht="24.75" customHeight="1" x14ac:dyDescent="0.25">
      <c r="A1" s="11" t="s">
        <v>65</v>
      </c>
      <c r="B1" s="11"/>
      <c r="C1" s="20"/>
      <c r="D1" s="11"/>
      <c r="E1" s="11"/>
      <c r="F1" s="11"/>
      <c r="G1" s="11" t="s">
        <v>121</v>
      </c>
    </row>
    <row r="2" spans="1:7" ht="24.75" customHeight="1" x14ac:dyDescent="0.25">
      <c r="A2" s="11"/>
      <c r="B2" s="11"/>
      <c r="C2" s="20"/>
      <c r="D2" s="11"/>
      <c r="E2" s="11"/>
      <c r="F2" s="11"/>
      <c r="G2" s="11"/>
    </row>
    <row r="3" spans="1:7" ht="18" customHeight="1" x14ac:dyDescent="0.25">
      <c r="A3" s="19" t="s">
        <v>585</v>
      </c>
      <c r="B3" s="19"/>
      <c r="C3" s="20"/>
      <c r="D3" s="11"/>
      <c r="E3" s="11"/>
      <c r="F3" s="11"/>
      <c r="G3" s="11"/>
    </row>
    <row r="4" spans="1:7" ht="18" customHeight="1" thickBot="1" x14ac:dyDescent="0.3">
      <c r="A4" s="11"/>
      <c r="B4" s="11"/>
      <c r="C4" s="20"/>
      <c r="D4" s="11"/>
      <c r="E4" s="11"/>
      <c r="F4" s="11"/>
      <c r="G4" s="11"/>
    </row>
    <row r="5" spans="1:7" ht="45.75" thickBot="1" x14ac:dyDescent="0.3">
      <c r="A5" s="277" t="s">
        <v>66</v>
      </c>
      <c r="B5" s="278" t="s">
        <v>67</v>
      </c>
      <c r="C5" s="279" t="s">
        <v>68</v>
      </c>
      <c r="D5" s="278" t="s">
        <v>88</v>
      </c>
      <c r="E5" s="280" t="s">
        <v>69</v>
      </c>
      <c r="F5" s="285" t="s">
        <v>70</v>
      </c>
      <c r="G5" s="393" t="s">
        <v>71</v>
      </c>
    </row>
    <row r="6" spans="1:7" ht="33" customHeight="1" thickTop="1" x14ac:dyDescent="0.25">
      <c r="A6" s="281" t="s">
        <v>72</v>
      </c>
      <c r="B6" s="61"/>
      <c r="C6" s="79"/>
      <c r="D6" s="61"/>
      <c r="E6" s="61"/>
      <c r="F6" s="286"/>
      <c r="G6" s="394">
        <f>SUM(B6:F6)</f>
        <v>0</v>
      </c>
    </row>
    <row r="7" spans="1:7" ht="27.75" customHeight="1" x14ac:dyDescent="0.25">
      <c r="A7" s="273" t="s">
        <v>73</v>
      </c>
      <c r="B7" s="61"/>
      <c r="C7" s="79"/>
      <c r="D7" s="61"/>
      <c r="E7" s="61"/>
      <c r="F7" s="286"/>
      <c r="G7" s="394">
        <f t="shared" ref="G7:G8" si="0">SUM(B7:F7)</f>
        <v>0</v>
      </c>
    </row>
    <row r="8" spans="1:7" ht="29.25" customHeight="1" x14ac:dyDescent="0.25">
      <c r="A8" s="273" t="s">
        <v>74</v>
      </c>
      <c r="B8" s="61"/>
      <c r="C8" s="79"/>
      <c r="D8" s="61"/>
      <c r="E8" s="61"/>
      <c r="F8" s="286"/>
      <c r="G8" s="394">
        <f t="shared" si="0"/>
        <v>0</v>
      </c>
    </row>
    <row r="9" spans="1:7" ht="30" customHeight="1" thickBot="1" x14ac:dyDescent="0.3">
      <c r="A9" s="282" t="s">
        <v>75</v>
      </c>
      <c r="B9" s="283"/>
      <c r="C9" s="284"/>
      <c r="D9" s="283"/>
      <c r="E9" s="283"/>
      <c r="F9" s="287"/>
      <c r="G9" s="395">
        <f>SUM(B9:F9)</f>
        <v>0</v>
      </c>
    </row>
    <row r="10" spans="1:7" ht="24" customHeight="1" x14ac:dyDescent="0.25">
      <c r="A10" s="24" t="s">
        <v>76</v>
      </c>
      <c r="B10" s="11"/>
      <c r="C10" s="20"/>
      <c r="D10" s="11"/>
      <c r="E10" s="11"/>
      <c r="F10" s="11"/>
      <c r="G10" s="11"/>
    </row>
    <row r="11" spans="1:7" ht="31.5" customHeight="1" x14ac:dyDescent="0.25">
      <c r="A11" s="11"/>
      <c r="B11" s="11"/>
      <c r="C11" s="20"/>
      <c r="D11" s="11"/>
      <c r="E11" s="11"/>
      <c r="F11" s="11"/>
      <c r="G11" s="11"/>
    </row>
    <row r="12" spans="1:7" ht="24" customHeight="1" x14ac:dyDescent="0.25">
      <c r="A12" s="11"/>
      <c r="B12" s="11"/>
      <c r="C12" s="20"/>
      <c r="D12" s="11"/>
      <c r="E12" s="11"/>
      <c r="F12" s="11"/>
      <c r="G12" s="11"/>
    </row>
    <row r="13" spans="1:7" ht="24" customHeight="1" x14ac:dyDescent="0.25">
      <c r="A13" s="11"/>
      <c r="B13" s="11"/>
      <c r="C13" s="20"/>
      <c r="D13" s="11"/>
      <c r="E13" s="11"/>
      <c r="F13" s="11"/>
      <c r="G13" s="11"/>
    </row>
    <row r="14" spans="1:7" ht="24" customHeight="1" x14ac:dyDescent="0.25">
      <c r="A14" s="11" t="s">
        <v>330</v>
      </c>
      <c r="B14" s="425" t="s">
        <v>333</v>
      </c>
      <c r="C14" s="459"/>
      <c r="D14" s="459"/>
      <c r="E14" s="11"/>
      <c r="F14" s="11" t="s">
        <v>53</v>
      </c>
      <c r="G14" s="11"/>
    </row>
    <row r="15" spans="1:7" ht="21.95" customHeight="1" x14ac:dyDescent="0.25">
      <c r="A15" s="24" t="s">
        <v>331</v>
      </c>
      <c r="B15" s="460" t="s">
        <v>332</v>
      </c>
      <c r="C15" s="454"/>
      <c r="D15" s="454"/>
      <c r="E15" s="24"/>
      <c r="F15" s="24" t="s">
        <v>55</v>
      </c>
      <c r="G15" s="24"/>
    </row>
    <row r="16" spans="1:7" ht="21.95" customHeight="1" x14ac:dyDescent="0.2"/>
    <row r="17" ht="21.95" customHeight="1" x14ac:dyDescent="0.2"/>
    <row r="18" ht="25.5" customHeight="1" x14ac:dyDescent="0.2"/>
    <row r="19" ht="25.5" customHeight="1" x14ac:dyDescent="0.2"/>
  </sheetData>
  <mergeCells count="2">
    <mergeCell ref="B14:D14"/>
    <mergeCell ref="B15:D15"/>
  </mergeCells>
  <phoneticPr fontId="5" type="noConversion"/>
  <pageMargins left="0.98425196850393704" right="0.98425196850393704" top="0.98425196850393704" bottom="0.98425196850393704" header="0.51181102362204722" footer="0.51181102362204722"/>
  <pageSetup paperSize="9" scale="95" firstPageNumber="0" fitToHeight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1"/>
  <sheetViews>
    <sheetView view="pageBreakPreview" zoomScaleNormal="100" zoomScaleSheetLayoutView="100" workbookViewId="0">
      <selection activeCell="D8" sqref="D8:E8"/>
    </sheetView>
  </sheetViews>
  <sheetFormatPr defaultColWidth="9" defaultRowHeight="12.75" x14ac:dyDescent="0.2"/>
  <cols>
    <col min="1" max="1" width="8.42578125" style="1" customWidth="1"/>
    <col min="2" max="2" width="14.7109375" style="1" customWidth="1"/>
    <col min="3" max="3" width="26.28515625" style="1" customWidth="1"/>
    <col min="4" max="4" width="12.5703125" style="1" customWidth="1"/>
    <col min="5" max="5" width="12.7109375" style="1" customWidth="1"/>
    <col min="6" max="16384" width="9" style="2"/>
  </cols>
  <sheetData>
    <row r="1" spans="1:5" ht="15" x14ac:dyDescent="0.25">
      <c r="A1" s="11" t="s">
        <v>77</v>
      </c>
      <c r="B1" s="11"/>
      <c r="C1" s="11"/>
      <c r="D1" s="453" t="s">
        <v>307</v>
      </c>
      <c r="E1" s="453"/>
    </row>
    <row r="2" spans="1:5" ht="15" x14ac:dyDescent="0.25">
      <c r="A2" s="11"/>
      <c r="B2" s="11"/>
      <c r="C2" s="11"/>
      <c r="D2" s="11"/>
      <c r="E2" s="11"/>
    </row>
    <row r="3" spans="1:5" ht="20.100000000000001" customHeight="1" x14ac:dyDescent="0.25">
      <c r="A3" s="11"/>
      <c r="B3" s="19"/>
      <c r="C3" s="11"/>
      <c r="D3" s="11"/>
      <c r="E3" s="11"/>
    </row>
    <row r="4" spans="1:5" ht="20.100000000000001" customHeight="1" x14ac:dyDescent="0.25">
      <c r="A4" s="11"/>
      <c r="B4" s="19" t="s">
        <v>78</v>
      </c>
      <c r="C4" s="11"/>
      <c r="D4" s="11"/>
      <c r="E4" s="11"/>
    </row>
    <row r="5" spans="1:5" ht="20.100000000000001" customHeight="1" x14ac:dyDescent="0.25">
      <c r="A5" s="11"/>
      <c r="B5" s="81" t="s">
        <v>79</v>
      </c>
      <c r="C5" s="11"/>
      <c r="D5" s="11"/>
      <c r="E5" s="11"/>
    </row>
    <row r="6" spans="1:5" ht="15" x14ac:dyDescent="0.25">
      <c r="A6" s="11"/>
      <c r="B6" s="11"/>
      <c r="C6" s="11"/>
      <c r="D6" s="11"/>
      <c r="E6" s="11"/>
    </row>
    <row r="7" spans="1:5" ht="15.75" thickBot="1" x14ac:dyDescent="0.3">
      <c r="A7" s="11"/>
      <c r="B7" s="11"/>
      <c r="C7" s="11"/>
      <c r="D7" s="11"/>
      <c r="E7" s="11"/>
    </row>
    <row r="8" spans="1:5" ht="20.100000000000001" customHeight="1" x14ac:dyDescent="0.25">
      <c r="A8" s="261" t="s">
        <v>30</v>
      </c>
      <c r="B8" s="262" t="s">
        <v>80</v>
      </c>
      <c r="C8" s="263" t="s">
        <v>32</v>
      </c>
      <c r="D8" s="447" t="s">
        <v>586</v>
      </c>
      <c r="E8" s="461"/>
    </row>
    <row r="9" spans="1:5" ht="20.100000000000001" customHeight="1" thickBot="1" x14ac:dyDescent="0.3">
      <c r="A9" s="264"/>
      <c r="B9" s="265"/>
      <c r="C9" s="265"/>
      <c r="D9" s="266" t="s">
        <v>34</v>
      </c>
      <c r="E9" s="267" t="s">
        <v>35</v>
      </c>
    </row>
    <row r="10" spans="1:5" ht="34.5" customHeight="1" x14ac:dyDescent="0.25">
      <c r="A10" s="271" t="s">
        <v>39</v>
      </c>
      <c r="B10" s="39">
        <v>135</v>
      </c>
      <c r="C10" s="69" t="s">
        <v>268</v>
      </c>
      <c r="D10" s="79">
        <v>0</v>
      </c>
      <c r="E10" s="272"/>
    </row>
    <row r="11" spans="1:5" ht="34.5" customHeight="1" x14ac:dyDescent="0.25">
      <c r="A11" s="273" t="s">
        <v>40</v>
      </c>
      <c r="B11" s="14">
        <v>234</v>
      </c>
      <c r="C11" s="15" t="s">
        <v>314</v>
      </c>
      <c r="D11" s="82">
        <v>0</v>
      </c>
      <c r="E11" s="274"/>
    </row>
    <row r="12" spans="1:5" ht="26.1" customHeight="1" x14ac:dyDescent="0.25">
      <c r="A12" s="273" t="s">
        <v>47</v>
      </c>
      <c r="B12" s="14">
        <v>225</v>
      </c>
      <c r="C12" s="15" t="s">
        <v>248</v>
      </c>
      <c r="D12" s="82">
        <v>0</v>
      </c>
      <c r="E12" s="274"/>
    </row>
    <row r="13" spans="1:5" ht="36" customHeight="1" thickBot="1" x14ac:dyDescent="0.3">
      <c r="A13" s="275" t="s">
        <v>41</v>
      </c>
      <c r="B13" s="34">
        <v>851</v>
      </c>
      <c r="C13" s="50" t="s">
        <v>315</v>
      </c>
      <c r="D13" s="268"/>
      <c r="E13" s="276">
        <v>0</v>
      </c>
    </row>
    <row r="14" spans="1:5" ht="26.1" customHeight="1" thickBot="1" x14ac:dyDescent="0.3">
      <c r="A14" s="462" t="s">
        <v>119</v>
      </c>
      <c r="B14" s="463"/>
      <c r="C14" s="464"/>
      <c r="D14" s="269">
        <f>SUM(D10:D13)</f>
        <v>0</v>
      </c>
      <c r="E14" s="270">
        <f>SUM(E10:E13)</f>
        <v>0</v>
      </c>
    </row>
    <row r="15" spans="1:5" ht="30.75" customHeight="1" x14ac:dyDescent="0.2">
      <c r="A15" s="465" t="s">
        <v>403</v>
      </c>
      <c r="B15" s="465"/>
      <c r="C15" s="465"/>
      <c r="D15" s="465"/>
      <c r="E15" s="465"/>
    </row>
    <row r="16" spans="1:5" ht="20.100000000000001" customHeight="1" x14ac:dyDescent="0.25">
      <c r="A16" s="11"/>
      <c r="B16" s="11"/>
      <c r="C16" s="11"/>
      <c r="D16" s="11"/>
      <c r="E16" s="53"/>
    </row>
    <row r="17" spans="1:6" ht="20.100000000000001" customHeight="1" x14ac:dyDescent="0.25">
      <c r="A17" s="24"/>
      <c r="B17" s="11"/>
      <c r="C17" s="11"/>
      <c r="D17" s="11"/>
      <c r="E17" s="11"/>
    </row>
    <row r="18" spans="1:6" ht="20.100000000000001" customHeight="1" x14ac:dyDescent="0.25">
      <c r="A18" s="11"/>
      <c r="B18" s="11"/>
      <c r="C18" s="11"/>
      <c r="D18" s="11"/>
      <c r="E18" s="11"/>
    </row>
    <row r="19" spans="1:6" ht="20.100000000000001" customHeight="1" x14ac:dyDescent="0.25">
      <c r="A19" s="11"/>
      <c r="B19" s="11"/>
      <c r="C19" s="11"/>
      <c r="D19" s="11"/>
      <c r="E19" s="11"/>
    </row>
    <row r="20" spans="1:6" ht="20.100000000000001" customHeight="1" x14ac:dyDescent="0.25">
      <c r="A20" s="11" t="s">
        <v>339</v>
      </c>
      <c r="B20" s="11"/>
      <c r="C20" s="20" t="s">
        <v>303</v>
      </c>
      <c r="D20" s="11" t="s">
        <v>81</v>
      </c>
      <c r="E20" s="11"/>
    </row>
    <row r="21" spans="1:6" ht="20.100000000000001" customHeight="1" x14ac:dyDescent="0.25">
      <c r="A21" s="115" t="s">
        <v>117</v>
      </c>
      <c r="B21" s="115"/>
      <c r="C21" s="80" t="s">
        <v>328</v>
      </c>
      <c r="D21" s="24" t="s">
        <v>82</v>
      </c>
      <c r="E21" s="24"/>
      <c r="F21" s="4"/>
    </row>
  </sheetData>
  <mergeCells count="4">
    <mergeCell ref="D8:E8"/>
    <mergeCell ref="A14:C14"/>
    <mergeCell ref="D1:E1"/>
    <mergeCell ref="A15:E15"/>
  </mergeCells>
  <phoneticPr fontId="5" type="noConversion"/>
  <pageMargins left="1.2701388888888889" right="0.78749999999999998" top="1.1097222222222223" bottom="0.78749999999999998" header="0.5" footer="0.5"/>
  <pageSetup paperSize="9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3</vt:i4>
      </vt:variant>
    </vt:vector>
  </HeadingPairs>
  <TitlesOfParts>
    <vt:vector size="16" baseType="lpstr">
      <vt:lpstr>zał. nr 1</vt:lpstr>
      <vt:lpstr>zał. nr 2</vt:lpstr>
      <vt:lpstr>zał. nr 3</vt:lpstr>
      <vt:lpstr>zał. nr 4</vt:lpstr>
      <vt:lpstr>zał. nr 4.1</vt:lpstr>
      <vt:lpstr>zał. nr 5</vt:lpstr>
      <vt:lpstr>zał. nr 5.1</vt:lpstr>
      <vt:lpstr>zał. nr 6</vt:lpstr>
      <vt:lpstr>zał. nr 7</vt:lpstr>
      <vt:lpstr>zał. nr 8</vt:lpstr>
      <vt:lpstr>zał. 1.1 do bilansu skonsolidow</vt:lpstr>
      <vt:lpstr>zał. 1.2 do bilansu skonsolidow</vt:lpstr>
      <vt:lpstr>zał. 1.3 do bilansu skonsolidow</vt:lpstr>
      <vt:lpstr>'zał. 1.1 do bilansu skonsolidow'!Tytuły_wydruku</vt:lpstr>
      <vt:lpstr>'zał. nr 1'!Tytuły_wydruku</vt:lpstr>
      <vt:lpstr>'zał. nr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WUP Toruń</dc:creator>
  <cp:keywords/>
  <dc:description/>
  <cp:lastModifiedBy>Magdalena Boers</cp:lastModifiedBy>
  <cp:revision>1</cp:revision>
  <cp:lastPrinted>2025-10-03T09:13:58Z</cp:lastPrinted>
  <dcterms:created xsi:type="dcterms:W3CDTF">2000-02-29T08:22:46Z</dcterms:created>
  <dcterms:modified xsi:type="dcterms:W3CDTF">2026-01-26T06:43:28Z</dcterms:modified>
</cp:coreProperties>
</file>