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216A82F-B586-4197-9E7F-78F03DC593C3}" xr6:coauthVersionLast="47" xr6:coauthVersionMax="47" xr10:uidLastSave="{00000000-0000-0000-0000-000000000000}"/>
  <bookViews>
    <workbookView xWindow="-120" yWindow="-120" windowWidth="29040" windowHeight="15720" tabRatio="946" activeTab="5" xr2:uid="{00000000-000D-0000-FFFF-FFFF00000000}"/>
  </bookViews>
  <sheets>
    <sheet name="zał. nr 1" sheetId="5" r:id="rId1"/>
    <sheet name="zał. nr 2" sheetId="19" r:id="rId2"/>
    <sheet name="zał. nr 3" sheetId="10" r:id="rId3"/>
    <sheet name="zał. nr 3.1" sheetId="12" r:id="rId4"/>
    <sheet name="zał. nr 4" sheetId="9" r:id="rId5"/>
    <sheet name="zał. nr 4.1" sheetId="11" r:id="rId6"/>
    <sheet name="zał. nr 5" sheetId="14" r:id="rId7"/>
    <sheet name="zał. 1.1 do bilansu skonsolidow" sheetId="26" r:id="rId8"/>
    <sheet name="zał. 1.2 do bilansu skonsolidow" sheetId="23" r:id="rId9"/>
    <sheet name="zał. 1.3 do bilansu skonsolidow" sheetId="21" r:id="rId10"/>
  </sheets>
  <definedNames>
    <definedName name="_xlnm.Print_Titles" localSheetId="7">'zał. 1.1 do bilansu skonsolidow'!$6:$8</definedName>
    <definedName name="_xlnm.Print_Titles" localSheetId="1">'zał. nr 2'!$4:$5</definedName>
  </definedNames>
  <calcPr calcId="191029"/>
</workbook>
</file>

<file path=xl/calcChain.xml><?xml version="1.0" encoding="utf-8"?>
<calcChain xmlns="http://schemas.openxmlformats.org/spreadsheetml/2006/main">
  <c r="I27" i="5" l="1"/>
  <c r="J27" i="5"/>
  <c r="K27" i="5"/>
  <c r="L27" i="5"/>
  <c r="H27" i="5"/>
  <c r="E27" i="5"/>
  <c r="F27" i="5"/>
  <c r="D27" i="5"/>
  <c r="C27" i="5"/>
  <c r="F18" i="5"/>
  <c r="I18" i="5"/>
  <c r="J18" i="5"/>
  <c r="K18" i="5"/>
  <c r="H18" i="5"/>
  <c r="L8" i="5"/>
  <c r="I9" i="5"/>
  <c r="J9" i="5"/>
  <c r="K9" i="5"/>
  <c r="H9" i="5"/>
  <c r="H8" i="5" s="1"/>
  <c r="D9" i="5"/>
  <c r="E9" i="5"/>
  <c r="F9" i="5"/>
  <c r="C9" i="5"/>
  <c r="I8" i="5"/>
  <c r="J8" i="5"/>
  <c r="K8" i="5"/>
  <c r="C8" i="5"/>
  <c r="J44" i="26"/>
  <c r="J45" i="26"/>
  <c r="G44" i="26"/>
  <c r="G45" i="26"/>
  <c r="D15" i="14"/>
  <c r="J76" i="26"/>
  <c r="J77" i="26"/>
  <c r="J78" i="26"/>
  <c r="J79" i="26"/>
  <c r="J80" i="26"/>
  <c r="J81" i="26"/>
  <c r="J82" i="26"/>
  <c r="J83" i="26"/>
  <c r="J84" i="26"/>
  <c r="J85" i="26"/>
  <c r="J86" i="26"/>
  <c r="J87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J72" i="26"/>
  <c r="J73" i="26"/>
  <c r="G72" i="26"/>
  <c r="G73" i="26"/>
  <c r="G59" i="26"/>
  <c r="G60" i="26"/>
  <c r="G61" i="26"/>
  <c r="G62" i="26"/>
  <c r="G63" i="26"/>
  <c r="G64" i="26"/>
  <c r="G65" i="26"/>
  <c r="G66" i="26"/>
  <c r="G67" i="26"/>
  <c r="G68" i="26"/>
  <c r="G69" i="26"/>
  <c r="J59" i="26"/>
  <c r="J60" i="26"/>
  <c r="J61" i="26"/>
  <c r="J62" i="26"/>
  <c r="J63" i="26"/>
  <c r="J64" i="26"/>
  <c r="J65" i="26"/>
  <c r="J66" i="26"/>
  <c r="J67" i="26"/>
  <c r="J68" i="26"/>
  <c r="J69" i="26"/>
  <c r="J41" i="26"/>
  <c r="J42" i="26"/>
  <c r="J43" i="26"/>
  <c r="J46" i="26"/>
  <c r="J47" i="26"/>
  <c r="J48" i="26"/>
  <c r="J49" i="26"/>
  <c r="J50" i="26"/>
  <c r="J51" i="26"/>
  <c r="J52" i="26"/>
  <c r="J53" i="26"/>
  <c r="J54" i="26"/>
  <c r="J55" i="26"/>
  <c r="J56" i="26"/>
  <c r="G41" i="26"/>
  <c r="G42" i="26"/>
  <c r="G43" i="26"/>
  <c r="G46" i="26"/>
  <c r="G47" i="26"/>
  <c r="G48" i="26"/>
  <c r="G49" i="26"/>
  <c r="G50" i="26"/>
  <c r="G51" i="26"/>
  <c r="G52" i="26"/>
  <c r="G53" i="26"/>
  <c r="G54" i="26"/>
  <c r="G55" i="26"/>
  <c r="G56" i="26"/>
  <c r="G40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D26" i="19" l="1"/>
  <c r="D16" i="19"/>
  <c r="E16" i="19"/>
  <c r="F16" i="19"/>
  <c r="G16" i="19"/>
  <c r="K16" i="5" l="1"/>
  <c r="F20" i="5" l="1"/>
  <c r="K20" i="5"/>
  <c r="K19" i="5"/>
  <c r="D29" i="9"/>
  <c r="D26" i="9"/>
  <c r="D22" i="9"/>
  <c r="D18" i="9"/>
  <c r="D15" i="9"/>
  <c r="D12" i="9"/>
  <c r="D9" i="9"/>
  <c r="F33" i="10"/>
  <c r="F32" i="10"/>
  <c r="F31" i="10"/>
  <c r="F30" i="10"/>
  <c r="F29" i="10"/>
  <c r="F28" i="10"/>
  <c r="F25" i="10"/>
  <c r="F26" i="10"/>
  <c r="F27" i="10"/>
  <c r="F24" i="10"/>
  <c r="F21" i="10"/>
  <c r="F22" i="10"/>
  <c r="F23" i="10"/>
  <c r="F20" i="10"/>
  <c r="F19" i="10"/>
  <c r="F18" i="10"/>
  <c r="E17" i="10"/>
  <c r="D17" i="10"/>
  <c r="F15" i="10"/>
  <c r="F13" i="10"/>
  <c r="F12" i="10" s="1"/>
  <c r="E12" i="10"/>
  <c r="D12" i="10"/>
  <c r="F11" i="10"/>
  <c r="F10" i="10"/>
  <c r="F9" i="10" s="1"/>
  <c r="E9" i="10"/>
  <c r="E38" i="10" s="1"/>
  <c r="D9" i="10"/>
  <c r="D38" i="10" s="1"/>
  <c r="D8" i="5"/>
  <c r="E8" i="5"/>
  <c r="D18" i="5"/>
  <c r="E18" i="5"/>
  <c r="C18" i="5"/>
  <c r="F19" i="5"/>
  <c r="F16" i="5"/>
  <c r="L16" i="5" s="1"/>
  <c r="G75" i="26"/>
  <c r="J75" i="26"/>
  <c r="G71" i="26"/>
  <c r="G70" i="26" s="1"/>
  <c r="J71" i="26"/>
  <c r="H74" i="26"/>
  <c r="I74" i="26"/>
  <c r="E74" i="26"/>
  <c r="F74" i="26"/>
  <c r="H70" i="26"/>
  <c r="I70" i="26"/>
  <c r="E70" i="26"/>
  <c r="F70" i="26"/>
  <c r="J58" i="26"/>
  <c r="J57" i="26" s="1"/>
  <c r="G58" i="26"/>
  <c r="H57" i="26"/>
  <c r="I57" i="26"/>
  <c r="E57" i="26"/>
  <c r="F57" i="26"/>
  <c r="J40" i="26"/>
  <c r="E39" i="26"/>
  <c r="G39" i="26" s="1"/>
  <c r="F39" i="26"/>
  <c r="H39" i="26"/>
  <c r="I39" i="26"/>
  <c r="H11" i="26"/>
  <c r="I11" i="26"/>
  <c r="E11" i="26"/>
  <c r="F11" i="26"/>
  <c r="G12" i="26"/>
  <c r="H7" i="19"/>
  <c r="H6" i="19"/>
  <c r="H21" i="5"/>
  <c r="H9" i="19"/>
  <c r="I43" i="19"/>
  <c r="H43" i="19"/>
  <c r="I69" i="19"/>
  <c r="I72" i="19" s="1"/>
  <c r="I68" i="19"/>
  <c r="H71" i="19"/>
  <c r="H72" i="19"/>
  <c r="I70" i="19"/>
  <c r="I66" i="19"/>
  <c r="H45" i="19"/>
  <c r="H17" i="19"/>
  <c r="H26" i="19" s="1"/>
  <c r="H18" i="19"/>
  <c r="H19" i="19"/>
  <c r="H20" i="19"/>
  <c r="H21" i="19"/>
  <c r="H22" i="19"/>
  <c r="H23" i="19"/>
  <c r="H24" i="19"/>
  <c r="H25" i="19"/>
  <c r="H15" i="19"/>
  <c r="I14" i="19"/>
  <c r="I13" i="19"/>
  <c r="I12" i="19"/>
  <c r="I16" i="19" s="1"/>
  <c r="H11" i="19"/>
  <c r="H10" i="19"/>
  <c r="H8" i="19"/>
  <c r="F32" i="5"/>
  <c r="H32" i="5"/>
  <c r="I32" i="5"/>
  <c r="J32" i="5"/>
  <c r="F31" i="5"/>
  <c r="H31" i="5"/>
  <c r="I31" i="5"/>
  <c r="J31" i="5"/>
  <c r="H30" i="5"/>
  <c r="J30" i="5"/>
  <c r="I30" i="5"/>
  <c r="F30" i="5"/>
  <c r="F10" i="5"/>
  <c r="F17" i="5"/>
  <c r="F11" i="5"/>
  <c r="D27" i="12"/>
  <c r="D28" i="12" s="1"/>
  <c r="E26" i="11"/>
  <c r="E27" i="11" s="1"/>
  <c r="E15" i="14"/>
  <c r="D14" i="21"/>
  <c r="G9" i="23"/>
  <c r="G10" i="23"/>
  <c r="G11" i="23"/>
  <c r="F12" i="23"/>
  <c r="E12" i="23"/>
  <c r="C21" i="5"/>
  <c r="F12" i="5"/>
  <c r="F13" i="5"/>
  <c r="F14" i="5"/>
  <c r="F15" i="5"/>
  <c r="K12" i="5"/>
  <c r="K10" i="5"/>
  <c r="K11" i="5"/>
  <c r="K13" i="5"/>
  <c r="K14" i="5"/>
  <c r="K15" i="5"/>
  <c r="K17" i="5"/>
  <c r="F22" i="5"/>
  <c r="K22" i="5"/>
  <c r="F23" i="5"/>
  <c r="K23" i="5"/>
  <c r="F24" i="5"/>
  <c r="K24" i="5"/>
  <c r="F25" i="5"/>
  <c r="K25" i="5"/>
  <c r="F26" i="5"/>
  <c r="K26" i="5"/>
  <c r="J21" i="5"/>
  <c r="I21" i="5"/>
  <c r="E21" i="5"/>
  <c r="D21" i="5"/>
  <c r="I53" i="19"/>
  <c r="I65" i="19"/>
  <c r="I26" i="19"/>
  <c r="I45" i="19"/>
  <c r="I55" i="19"/>
  <c r="I57" i="19"/>
  <c r="H53" i="19"/>
  <c r="H65" i="19"/>
  <c r="H55" i="19"/>
  <c r="H57" i="19"/>
  <c r="G43" i="19"/>
  <c r="G53" i="19"/>
  <c r="G65" i="19"/>
  <c r="G26" i="19"/>
  <c r="G73" i="19" s="1"/>
  <c r="G45" i="19"/>
  <c r="G55" i="19"/>
  <c r="G57" i="19"/>
  <c r="G72" i="19"/>
  <c r="F43" i="19"/>
  <c r="F53" i="19"/>
  <c r="F65" i="19"/>
  <c r="F26" i="19"/>
  <c r="F45" i="19"/>
  <c r="F55" i="19"/>
  <c r="F57" i="19"/>
  <c r="F72" i="19"/>
  <c r="E43" i="19"/>
  <c r="E53" i="19"/>
  <c r="E65" i="19"/>
  <c r="E26" i="19"/>
  <c r="E73" i="19" s="1"/>
  <c r="E45" i="19"/>
  <c r="E55" i="19"/>
  <c r="E57" i="19"/>
  <c r="E72" i="19"/>
  <c r="D43" i="19"/>
  <c r="D53" i="19"/>
  <c r="D65" i="19"/>
  <c r="D45" i="19"/>
  <c r="D55" i="19"/>
  <c r="D57" i="19"/>
  <c r="D72" i="19"/>
  <c r="E35" i="10" l="1"/>
  <c r="H16" i="19"/>
  <c r="D73" i="19"/>
  <c r="F73" i="19"/>
  <c r="I73" i="19"/>
  <c r="H73" i="19"/>
  <c r="F8" i="5"/>
  <c r="G12" i="23"/>
  <c r="K32" i="5"/>
  <c r="L32" i="5" s="1"/>
  <c r="L20" i="5"/>
  <c r="L19" i="5"/>
  <c r="L22" i="5"/>
  <c r="J11" i="26"/>
  <c r="J70" i="26"/>
  <c r="J74" i="26"/>
  <c r="G11" i="26"/>
  <c r="J39" i="26"/>
  <c r="G57" i="26"/>
  <c r="G74" i="26"/>
  <c r="D38" i="9"/>
  <c r="F17" i="10"/>
  <c r="F38" i="10" s="1"/>
  <c r="L17" i="5"/>
  <c r="L11" i="5"/>
  <c r="L15" i="5"/>
  <c r="L10" i="5"/>
  <c r="L26" i="5"/>
  <c r="L24" i="5"/>
  <c r="F21" i="5"/>
  <c r="K21" i="5"/>
  <c r="L12" i="5"/>
  <c r="L25" i="5"/>
  <c r="L23" i="5"/>
  <c r="K31" i="5"/>
  <c r="L31" i="5" s="1"/>
  <c r="L14" i="5"/>
  <c r="L13" i="5"/>
  <c r="K30" i="5"/>
  <c r="L30" i="5" s="1"/>
  <c r="L18" i="5" l="1"/>
  <c r="L9" i="5"/>
  <c r="L21" i="5"/>
</calcChain>
</file>

<file path=xl/sharedStrings.xml><?xml version="1.0" encoding="utf-8"?>
<sst xmlns="http://schemas.openxmlformats.org/spreadsheetml/2006/main" count="533" uniqueCount="385">
  <si>
    <t>I.</t>
  </si>
  <si>
    <t>Fundusz jednostki</t>
  </si>
  <si>
    <t>Grunty</t>
  </si>
  <si>
    <t>II.</t>
  </si>
  <si>
    <t>Urządzenia techniczne i maszyny</t>
  </si>
  <si>
    <t>Inne środki trwałe</t>
  </si>
  <si>
    <t>MAJĄTEK TRWAŁY - wg pozycji bilansowych</t>
  </si>
  <si>
    <t xml:space="preserve">           W A R T O Ś Ć  I N W E N T A R Z O W A</t>
  </si>
  <si>
    <t>U M O R Z E N I A</t>
  </si>
  <si>
    <t>Grupa</t>
  </si>
  <si>
    <t xml:space="preserve">Nazwa </t>
  </si>
  <si>
    <t>Zwiększenia</t>
  </si>
  <si>
    <t>Zmniejszenia</t>
  </si>
  <si>
    <t>Stawka</t>
  </si>
  <si>
    <t>kalsyfikacji</t>
  </si>
  <si>
    <t>umorzenia</t>
  </si>
  <si>
    <t>I. Rzeczowy majątek trwały:</t>
  </si>
  <si>
    <t>Budynki i budowle</t>
  </si>
  <si>
    <t>Środki transportu</t>
  </si>
  <si>
    <t>II. Wartości niematerialne i prawne</t>
  </si>
  <si>
    <t>III. Finansowy majątek trwały:</t>
  </si>
  <si>
    <t>Papiery wartościowe długoterminowe</t>
  </si>
  <si>
    <t>IV. Należności długoterminowe</t>
  </si>
  <si>
    <t>V. Wartość mienia zlikwidowanych jednostek</t>
  </si>
  <si>
    <t>RAZEM:</t>
  </si>
  <si>
    <t>Pozostałe środki trwałe - umorzone w 100 % w dniu zakupu</t>
  </si>
  <si>
    <t>konto 013</t>
  </si>
  <si>
    <t>..........................................</t>
  </si>
  <si>
    <t>.............................................</t>
  </si>
  <si>
    <t xml:space="preserve">          Główny Księgowy</t>
  </si>
  <si>
    <t xml:space="preserve">          Kierownik  jednostki</t>
  </si>
  <si>
    <t>L.p.</t>
  </si>
  <si>
    <t>Symbol</t>
  </si>
  <si>
    <t>Nazwa konta</t>
  </si>
  <si>
    <t>konta</t>
  </si>
  <si>
    <t>Winien</t>
  </si>
  <si>
    <t>Ma</t>
  </si>
  <si>
    <t>SUMA:</t>
  </si>
  <si>
    <t>Kwota</t>
  </si>
  <si>
    <t xml:space="preserve">Winien </t>
  </si>
  <si>
    <t>1.</t>
  </si>
  <si>
    <t>2.</t>
  </si>
  <si>
    <t>4.</t>
  </si>
  <si>
    <t>Jednostka ..........................................</t>
  </si>
  <si>
    <t xml:space="preserve">            Zestawienie zobowiązań</t>
  </si>
  <si>
    <t xml:space="preserve">Symbol </t>
  </si>
  <si>
    <t>Nazwa konta *)</t>
  </si>
  <si>
    <t>3.</t>
  </si>
  <si>
    <t>5.</t>
  </si>
  <si>
    <t>6.</t>
  </si>
  <si>
    <t>7.</t>
  </si>
  <si>
    <t>8.</t>
  </si>
  <si>
    <t>SUMA</t>
  </si>
  <si>
    <t xml:space="preserve">      ......................................</t>
  </si>
  <si>
    <t xml:space="preserve">            Główny Księgowy</t>
  </si>
  <si>
    <t xml:space="preserve">               Kierownik jednostki</t>
  </si>
  <si>
    <t xml:space="preserve">            Zestawienie należności</t>
  </si>
  <si>
    <t>Jednostka ...................................</t>
  </si>
  <si>
    <t>Zestawienie sald kont analitycznych - z o b o w i ą z a ń</t>
  </si>
  <si>
    <t>Data powstania</t>
  </si>
  <si>
    <t xml:space="preserve">Termin </t>
  </si>
  <si>
    <t>płatności</t>
  </si>
  <si>
    <t>SALDO</t>
  </si>
  <si>
    <t>Zestawienie sald kont analitycznych - n a l e ż n o ś c i</t>
  </si>
  <si>
    <t>należności</t>
  </si>
  <si>
    <t>Jednostka ....................................</t>
  </si>
  <si>
    <t xml:space="preserve">     Zestawienie sald kont analitycznych</t>
  </si>
  <si>
    <t xml:space="preserve">     Zakładowy Fundusz Świadczeń Socjalnych</t>
  </si>
  <si>
    <t>Symbol konta</t>
  </si>
  <si>
    <t xml:space="preserve">    ......................................</t>
  </si>
  <si>
    <t xml:space="preserve">             Kierownik jednostki</t>
  </si>
  <si>
    <t>Dłużnik</t>
  </si>
  <si>
    <t>Wierzyciel</t>
  </si>
  <si>
    <t>zobowiązania</t>
  </si>
  <si>
    <t>konto 014</t>
  </si>
  <si>
    <t>Odpisy aktualizujące należności</t>
  </si>
  <si>
    <t>pozostałe środki trwałe</t>
  </si>
  <si>
    <t>zbiory biblioteczne</t>
  </si>
  <si>
    <t>Środki trwałe</t>
  </si>
  <si>
    <t>Długoterminowe aktywa finansowe</t>
  </si>
  <si>
    <t>Inne długoterminowe aktywa finansowe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</si>
  <si>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</si>
  <si>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</si>
  <si>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</si>
  <si>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</si>
  <si>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</si>
  <si>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</si>
  <si>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Pozostałe przychody operacyjne</t>
  </si>
  <si>
    <t>Pozostałe koszty operacyjne</t>
  </si>
  <si>
    <t>Koszty finansowe</t>
  </si>
  <si>
    <t>Dotacje i środki na inwestycje</t>
  </si>
  <si>
    <t>Razem grupa: 0</t>
  </si>
  <si>
    <t xml:space="preserve"> </t>
  </si>
  <si>
    <t xml:space="preserve">Razem grupa: 1 </t>
  </si>
  <si>
    <t xml:space="preserve">Razem grupa: 2 </t>
  </si>
  <si>
    <t xml:space="preserve">Razem grupa: 3 </t>
  </si>
  <si>
    <t>Razem grupa: 4</t>
  </si>
  <si>
    <t>Razem grupa: 6</t>
  </si>
  <si>
    <t>Razem grupa: 7</t>
  </si>
  <si>
    <t>Razem grupa: 8</t>
  </si>
  <si>
    <t>Główny Księgowy</t>
  </si>
  <si>
    <t>Odpis aktualizujący należności 
(dotyczy konta 2….   )</t>
  </si>
  <si>
    <t>Suma</t>
  </si>
  <si>
    <t>Akcje i udziały</t>
  </si>
  <si>
    <t>………………………………………….</t>
  </si>
  <si>
    <t>*</t>
  </si>
  <si>
    <t>Przychody z tytułu dochodów budżetowych</t>
  </si>
  <si>
    <t>Zakładowy Fundusz Świadczeń Socjalnych</t>
  </si>
  <si>
    <t>Krótkoterminowe aktywa finansowe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</si>
  <si>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</si>
  <si>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</si>
  <si>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</si>
  <si>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</si>
  <si>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</si>
  <si>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</si>
  <si>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</si>
  <si>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</si>
  <si>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</si>
  <si>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</si>
  <si>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</si>
  <si>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</si>
  <si>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9.</t>
  </si>
  <si>
    <t>Kujawsko – Pomorskie Centrum Edukacji Nauczycieli we Włocławku</t>
  </si>
  <si>
    <t>10.</t>
  </si>
  <si>
    <t>11.</t>
  </si>
  <si>
    <t>12.</t>
  </si>
  <si>
    <t>13.</t>
  </si>
  <si>
    <t>14.</t>
  </si>
  <si>
    <t>15.</t>
  </si>
  <si>
    <t>16.</t>
  </si>
  <si>
    <t>Pedagogiczna Biblioteka Wojewódzka w Bydgoszczy</t>
  </si>
  <si>
    <t>Tucholski Park Krajobrazowy w Tucholi</t>
  </si>
  <si>
    <t>Urząd Marszałkowski w Toruniu</t>
  </si>
  <si>
    <t>Wojewódzki Urząd Pracy w Toruniu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</si>
  <si>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</si>
  <si>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</si>
  <si>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</si>
  <si>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...................................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</si>
  <si>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</si>
  <si>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</si>
  <si>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</si>
  <si>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</si>
  <si>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</si>
  <si>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</si>
  <si>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</si>
  <si>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</si>
  <si>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</si>
  <si>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</si>
  <si>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</si>
  <si>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</si>
  <si>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</si>
  <si>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</si>
  <si>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</si>
  <si>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</si>
  <si>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</si>
  <si>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</si>
  <si>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</si>
  <si>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</si>
  <si>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</si>
  <si>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</si>
  <si>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</si>
  <si>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</si>
  <si>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</si>
  <si>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Terapii  Uzależnień i Współuzależnienia w Toruniu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</si>
  <si>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</si>
  <si>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</si>
  <si>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</si>
  <si>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</si>
  <si>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</si>
  <si>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</si>
  <si>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</si>
  <si>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</si>
  <si>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</si>
  <si>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</si>
  <si>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</si>
  <si>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</si>
  <si>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Jednostka.................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</si>
  <si>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</si>
  <si>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</si>
  <si>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</si>
  <si>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</si>
  <si>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</si>
  <si>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</si>
  <si>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</si>
  <si>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</si>
  <si>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</si>
  <si>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</si>
  <si>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</si>
  <si>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</si>
  <si>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</si>
  <si>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</si>
  <si>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</si>
  <si>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</si>
  <si>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</si>
  <si>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</si>
  <si>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</si>
  <si>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</si>
  <si>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</si>
  <si>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</si>
  <si>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</si>
  <si>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</si>
  <si>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</si>
  <si>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</si>
  <si>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>Pozostałe środki trwałe</t>
  </si>
  <si>
    <t>Zbiory biblioteczne</t>
  </si>
  <si>
    <t>Wartości  niematerialne i prawne</t>
  </si>
  <si>
    <t>071</t>
  </si>
  <si>
    <t>Kasa</t>
  </si>
  <si>
    <t>Inne rachunki bankowe</t>
  </si>
  <si>
    <t>Środki pieniężne w drodze</t>
  </si>
  <si>
    <t>Należności z tytułu dochodów budżetowych</t>
  </si>
  <si>
    <t>Rozliczenie dochodów budżetowych</t>
  </si>
  <si>
    <t>Rozliczanie wydatków budżetowych</t>
  </si>
  <si>
    <t>Rozrachunki z budżetami</t>
  </si>
  <si>
    <t>Rozrachunki z tytułu wynagrodzeń</t>
  </si>
  <si>
    <t>Pozostałe rozrachunki z pracownikami</t>
  </si>
  <si>
    <t>Pozostałe rozrachunki</t>
  </si>
  <si>
    <t>3**</t>
  </si>
  <si>
    <t>6**</t>
  </si>
  <si>
    <t>Rozliczenie wyniku finansowego</t>
  </si>
  <si>
    <t>Wynik finansowy</t>
  </si>
  <si>
    <t>011</t>
  </si>
  <si>
    <t>013</t>
  </si>
  <si>
    <t>014</t>
  </si>
  <si>
    <t>020</t>
  </si>
  <si>
    <t>072</t>
  </si>
  <si>
    <t>Umorzenie pozostałych środków trwałych, wartości niematerialnych i prawnych oraz zbiorów bibliotecznych</t>
  </si>
  <si>
    <t>080</t>
  </si>
  <si>
    <t>Środki trwałe w budowie (inwestycje)</t>
  </si>
  <si>
    <t>Rozliczenie dotacji budżetowych oraz płatności z budżetu środków europejskich</t>
  </si>
  <si>
    <t>Rozliczenie wydatków z budżetu środków europejskich</t>
  </si>
  <si>
    <t>Rachunek dochodów własnych jednostki budżetowej</t>
  </si>
  <si>
    <t>Rachunek bieżący jednostki budżetowej</t>
  </si>
  <si>
    <t>Rachunek środków funduszy specjalnego przeznaczenia</t>
  </si>
  <si>
    <t>Rachunek środków pochodzących ze zródeł zagranicznych niepodlegających zwrotowi</t>
  </si>
  <si>
    <t>Rachunek środków europejskich</t>
  </si>
  <si>
    <t>Rozliczenie środków pochodzących ze zródeł zagranicznych niepodlegających zwrotowi</t>
  </si>
  <si>
    <t>Pozostałe rozrachunki publicznoprawne</t>
  </si>
  <si>
    <t>Wpływy do wyjaśnienia</t>
  </si>
  <si>
    <t xml:space="preserve">Ubezpieczenia społeczne i inne świadczenia </t>
  </si>
  <si>
    <t>5**</t>
  </si>
  <si>
    <t>Razem grupa:5</t>
  </si>
  <si>
    <t>Sprzedaż produktów i koszt ich wytworzenia</t>
  </si>
  <si>
    <t xml:space="preserve">Przychody finansowe </t>
  </si>
  <si>
    <t>Dotacje budżetowe, płatności z budżetu środków europejskich oraz środki z budżetu na inwestycje</t>
  </si>
  <si>
    <t>Rezerwy i rozliczenia międzyokresowe przychodów</t>
  </si>
  <si>
    <t>Umorzenie środków trwałych oraz wartości niematerialnych i prawnych</t>
  </si>
  <si>
    <t>Długoterminowe należności budżetowe</t>
  </si>
  <si>
    <t>030</t>
  </si>
  <si>
    <t>015</t>
  </si>
  <si>
    <t>Mienie zlikwidowanych jednostek</t>
  </si>
  <si>
    <t>073</t>
  </si>
  <si>
    <t>Odpisy aktualizujące długoterminowe aktywa finansowe</t>
  </si>
  <si>
    <t>Rozrachunki z odbiorcami i dostawcami</t>
  </si>
  <si>
    <t xml:space="preserve">Bilans otwarcia </t>
  </si>
  <si>
    <t>Bilans zamknięcia</t>
  </si>
  <si>
    <t>Bilans otwarcia</t>
  </si>
  <si>
    <t>Rozliczenie z budżetem środków europejskich</t>
  </si>
  <si>
    <t>konto 020</t>
  </si>
  <si>
    <t>wartości niematerialne i prawne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</si>
  <si>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</si>
  <si>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</si>
  <si>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</si>
  <si>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</si>
  <si>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</si>
  <si>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Kujawsko-Pomorski Fundusz Rozwoju  Sp. z o.o. w Toruniu</t>
  </si>
  <si>
    <t>Kujawsko-Pomorskie Centrum Kompetencji Cyfrowych Sp. z o.o.  w Toruniu</t>
  </si>
  <si>
    <t>……………………………</t>
  </si>
  <si>
    <t>Wartość  netto</t>
  </si>
  <si>
    <t>w bilansie</t>
  </si>
  <si>
    <t>*) Do każdego konta należy sporządzić zestawienie wg wzoru stanowiącego załącznik nr 5.1.</t>
  </si>
  <si>
    <t>*) Do każdego konta należy sporządzić zestawienie wg wzoru stanowiącego załącznik nr 4.1.</t>
  </si>
  <si>
    <t>do bilansu skonsolidowanego</t>
  </si>
  <si>
    <t xml:space="preserve">                   Załącznik nr 4</t>
  </si>
  <si>
    <r>
      <t xml:space="preserve">Jednostka </t>
    </r>
    <r>
      <rPr>
        <sz val="11"/>
        <rFont val="Calibri"/>
        <family val="2"/>
        <charset val="238"/>
      </rPr>
      <t>.........................................</t>
    </r>
  </si>
  <si>
    <t>……………………………..</t>
  </si>
  <si>
    <t>Pozostale rozrachunki z pracownikami</t>
  </si>
  <si>
    <t>Zakładowy fundusz świadczeń socjalnych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</si>
  <si>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</si>
  <si>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</si>
  <si>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</si>
  <si>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</si>
  <si>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</si>
  <si>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</si>
  <si>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</si>
  <si>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 xml:space="preserve">     rok ,   miesiąc,    dzień</t>
  </si>
  <si>
    <t>.....................................                       ...........................</t>
  </si>
  <si>
    <t>Główny Księgowy                                    rok, miesiąc, dzień</t>
  </si>
  <si>
    <t>Główny Księgowy                               rok, miesiąc, dzień</t>
  </si>
  <si>
    <t>..........................                            ..................................</t>
  </si>
  <si>
    <t>rok, miesiąc, dzień</t>
  </si>
  <si>
    <t>………………………...…</t>
  </si>
  <si>
    <t>…………………………..</t>
  </si>
  <si>
    <t>………………………………..</t>
  </si>
  <si>
    <t xml:space="preserve">                    kierownik jednostki</t>
  </si>
  <si>
    <t>………………….…………</t>
  </si>
  <si>
    <t>..............................</t>
  </si>
  <si>
    <t>Załącznik nr 1/1</t>
  </si>
  <si>
    <t>Kkierownik jednostki</t>
  </si>
  <si>
    <t>Załącznik nr 1/ 3</t>
  </si>
  <si>
    <t>Jednostka……………………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</si>
  <si>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</si>
  <si>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</si>
  <si>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</si>
  <si>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</si>
  <si>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 xml:space="preserve">                               Kierownik jednostki</t>
  </si>
  <si>
    <t xml:space="preserve">                              ................................</t>
  </si>
  <si>
    <t xml:space="preserve">                  rok,   miesiąc,   dzień</t>
  </si>
  <si>
    <t>..................................                                                 …………………….....……</t>
  </si>
  <si>
    <t xml:space="preserve">                 ....................................</t>
  </si>
  <si>
    <t>x</t>
  </si>
  <si>
    <t>Kujawsko-Pomorskie Centrum Kształcenia Zawodowego w Bydgoszczy</t>
  </si>
  <si>
    <t>Obroty konta narastająco od początku roku obrotowego + BO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</si>
  <si>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</si>
  <si>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</si>
  <si>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</si>
  <si>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</si>
  <si>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</si>
  <si>
    <t>(konto 011, 013, 014, 020, 080)</t>
  </si>
  <si>
    <t>Kujawsko-Pomorskie Centrum Dziedzictwa w Toruniu</t>
  </si>
  <si>
    <t xml:space="preserve">Wojewódzki Ośrodek Ruchu Drogowego we Włocławku     </t>
  </si>
  <si>
    <t>krótkoterminowe</t>
  </si>
  <si>
    <t>długoterminowe</t>
  </si>
  <si>
    <t>OGÓŁEM</t>
  </si>
  <si>
    <r>
      <t xml:space="preserve">proszę zweryfikować i uzgodnić z jednostką/jednostkami, z którą/którymi występują wzajemne rozrachunki zakwalifikowanie danej należności/zobowiązania do krótko-  lub długoterminowych. Oznacza to, iż np. zobowiązanie </t>
    </r>
    <r>
      <rPr>
        <b/>
        <u val="double"/>
        <sz val="11"/>
        <rFont val="Calibri"/>
        <family val="2"/>
        <charset val="238"/>
      </rPr>
      <t>krótkoterminowe</t>
    </r>
    <r>
      <rPr>
        <b/>
        <sz val="11"/>
        <rFont val="Calibri"/>
        <family val="2"/>
        <charset val="238"/>
      </rPr>
      <t xml:space="preserve"> jednej jednostki musi być należością </t>
    </r>
    <r>
      <rPr>
        <b/>
        <u val="double"/>
        <sz val="11"/>
        <rFont val="Calibri"/>
        <family val="2"/>
        <charset val="238"/>
      </rPr>
      <t>krótkoterminową</t>
    </r>
    <r>
      <rPr>
        <b/>
        <sz val="11"/>
        <rFont val="Calibri"/>
        <family val="2"/>
        <charset val="238"/>
      </rPr>
      <t xml:space="preserve"> drugiej jednostki.</t>
    </r>
  </si>
  <si>
    <t>* w przypadku kiedy suma sald Wn i Ma nie jest ze sobą równa proszę dołaczyć wyjaśnienie</t>
  </si>
  <si>
    <t>Zobowiązania wobec budżetów</t>
  </si>
  <si>
    <t>Pozostałe zobowiązania</t>
  </si>
  <si>
    <t xml:space="preserve">Umarzane </t>
  </si>
  <si>
    <t>Umarzane w 100% - jednorazowo w dniu zakupu/oddania do używania</t>
  </si>
  <si>
    <t>2. Rzeczowe aktywa trwałe umarzane jednorazowo</t>
  </si>
  <si>
    <t>3. Środki trwałe w budowie</t>
  </si>
  <si>
    <t>4.Środki przekazane na poczet inwestycji</t>
  </si>
  <si>
    <t>1.Rzeczowe aktywa trwałe (umarzane stopniowo według stawek amortyzacyjnych)</t>
  </si>
  <si>
    <t>Salda na 31 grudnia wykazuje się po przeksięgowaniu na koniec roku. W przypadku kont Grupy 2 i 3 salda wykazuje się w szyku rozwartym - zgodnie z sumą kont analitycznych</t>
  </si>
  <si>
    <t>!</t>
  </si>
  <si>
    <t>Kwota należności</t>
  </si>
  <si>
    <t>Odpisy aktualizujące</t>
  </si>
  <si>
    <t>Należności pomniejszone o odpisy aktualizujące</t>
  </si>
  <si>
    <t>Należności z tyt. dostaw i usług</t>
  </si>
  <si>
    <t>Należności z tyt. podatków i dotacji</t>
  </si>
  <si>
    <t>III.</t>
  </si>
  <si>
    <t>Pozostałe należności</t>
  </si>
  <si>
    <t>Pozostałe rozrachunki publiczno-prawne</t>
  </si>
  <si>
    <t>Termin płatności</t>
  </si>
  <si>
    <t>Zobowiązania z tytułu dostaw i usług</t>
  </si>
  <si>
    <t>Zobowiązania z tyt. ubezpieczeń i in.świadczeń</t>
  </si>
  <si>
    <t>IV.</t>
  </si>
  <si>
    <t>Zobowiązania z tyt. Wynagrodzeń</t>
  </si>
  <si>
    <t>Rozrachunki z tyt. Wynagrodzeń</t>
  </si>
  <si>
    <t>V.</t>
  </si>
  <si>
    <t>VI.</t>
  </si>
  <si>
    <t>Sumy obce</t>
  </si>
  <si>
    <t>7 (5+6)</t>
  </si>
  <si>
    <t>10 (8+9)</t>
  </si>
  <si>
    <t>Opis</t>
  </si>
  <si>
    <t>należności  *</t>
  </si>
  <si>
    <t>zobowiązania *</t>
  </si>
  <si>
    <t xml:space="preserve">                   Załącznik nr 1</t>
  </si>
  <si>
    <t xml:space="preserve">                     Załącznik nr 2</t>
  </si>
  <si>
    <t xml:space="preserve">                   Załącznik nr 3</t>
  </si>
  <si>
    <t xml:space="preserve">          Załącznik nr 3.1</t>
  </si>
  <si>
    <t xml:space="preserve">             Załącznik nr  4.1</t>
  </si>
  <si>
    <t xml:space="preserve">           Załącznik nr 5</t>
  </si>
  <si>
    <t>Kujawsko-Pomorski Specjalny Ośrodek Szkolno -  Wychowawczy nr 2 dla Dzieci i Młodzieży Słabo Słyszącej i Niesłyszącej im. gen. Stanisława Maczka w Bydgoszczy</t>
  </si>
  <si>
    <t>Górznieńsko-Lidzbarski Park Krajobrazowy w Rudzie</t>
  </si>
  <si>
    <t>Wojewódzki Szpital Zdrowia Psychicznego im. dr. J. Bednarza w Świeciu</t>
  </si>
  <si>
    <t>Regionalny Ośrodek Zrównoważonego Rozwoju Sp. z o.o. w Przysieku</t>
  </si>
  <si>
    <t>Kujawsko-Pomorskie Centrum Naukowo-Technologiczne  im. prof. Jana Czochralskiego  Sp. z o.o.  w Toruniu</t>
  </si>
  <si>
    <t>Kujawsko-Pomorskie Centrum Edukacji i Innowacjiw Toruniu</t>
  </si>
  <si>
    <t>na 01.01.2025 r.</t>
  </si>
  <si>
    <t>na 31.12.2025 r.</t>
  </si>
  <si>
    <t>na 01.01.2025  r.</t>
  </si>
  <si>
    <t xml:space="preserve">   ZESTAWIENIE OBROTÓW I SALD za okres od 01.01-31.12.2025 r.</t>
  </si>
  <si>
    <t>Bilans otwarcia 
na 01.01.2025 r.</t>
  </si>
  <si>
    <t>Bilans zamknięcia
na 31.12.2025  r.</t>
  </si>
  <si>
    <t xml:space="preserve">            na dzień 31.12.2025 r</t>
  </si>
  <si>
    <t>Informacja o uregulowaniu płatności w 2026r. do dnia sporządzenia sprawozdania</t>
  </si>
  <si>
    <t xml:space="preserve">    Saldo na 31.12.2025 r.</t>
  </si>
  <si>
    <t xml:space="preserve">            na dzień 31.12.2025  r.</t>
  </si>
  <si>
    <t>Saldo na dzień 31.12.2025  r.</t>
  </si>
  <si>
    <t>Kujawsko-Pomorski Ośrodek Medycyny Pracy w Toruniu</t>
  </si>
  <si>
    <t>Wykaz  należności i zobowiązań na 31.12.2025 r. wobec wojewódzkich jednostek organizacyjnych i spółek, w których Województwo Kujawsko-Pomorskie jest udziałowcem.</t>
  </si>
  <si>
    <t>Wykaz wartości budynków i budowli w bilansie jednostki na dzień 31.12.2025 r.</t>
  </si>
  <si>
    <t>Wykaz wartości gruntów, prawa wieczystego użytkowania gruntów w bilansie jednostki na dzień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</si>
</sst>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u val="double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415"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right"/>
    </xf>
    <xf numFmtId="4" fontId="9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3" xfId="0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4" xfId="0" applyFont="1" applyBorder="1"/>
    <xf numFmtId="0" fontId="12" fillId="0" borderId="0" xfId="0" applyFont="1"/>
    <xf numFmtId="0" fontId="10" fillId="0" borderId="5" xfId="0" applyFont="1" applyBorder="1"/>
    <xf numFmtId="0" fontId="10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right"/>
    </xf>
    <xf numFmtId="0" fontId="10" fillId="0" borderId="17" xfId="0" applyFont="1" applyBorder="1"/>
    <xf numFmtId="4" fontId="10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" fontId="11" fillId="0" borderId="18" xfId="0" applyNumberFormat="1" applyFont="1" applyBorder="1"/>
    <xf numFmtId="4" fontId="10" fillId="0" borderId="0" xfId="0" applyNumberFormat="1" applyFont="1"/>
    <xf numFmtId="0" fontId="10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16" xfId="0" applyFont="1" applyBorder="1"/>
    <xf numFmtId="49" fontId="10" fillId="0" borderId="19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49" fontId="10" fillId="0" borderId="20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4" fontId="10" fillId="0" borderId="14" xfId="0" applyNumberFormat="1" applyFont="1" applyBorder="1"/>
    <xf numFmtId="0" fontId="10" fillId="0" borderId="14" xfId="0" applyFont="1" applyBorder="1" applyAlignment="1">
      <alignment horizontal="left" wrapText="1"/>
    </xf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10" fillId="0" borderId="25" xfId="0" applyFont="1" applyBorder="1"/>
    <xf numFmtId="0" fontId="11" fillId="0" borderId="11" xfId="0" applyFont="1" applyBorder="1"/>
    <xf numFmtId="0" fontId="10" fillId="0" borderId="11" xfId="0" quotePrefix="1" applyFont="1" applyBorder="1" applyAlignment="1">
      <alignment horizontal="left"/>
    </xf>
    <xf numFmtId="0" fontId="10" fillId="0" borderId="27" xfId="0" applyFont="1" applyBorder="1"/>
    <xf numFmtId="0" fontId="10" fillId="0" borderId="14" xfId="0" applyFont="1" applyBorder="1" applyAlignment="1">
      <alignment wrapText="1"/>
    </xf>
    <xf numFmtId="4" fontId="10" fillId="0" borderId="26" xfId="0" applyNumberFormat="1" applyFont="1" applyBorder="1"/>
    <xf numFmtId="0" fontId="10" fillId="0" borderId="29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4" fontId="10" fillId="0" borderId="34" xfId="0" applyNumberFormat="1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11" xfId="0" applyFont="1" applyBorder="1" applyAlignment="1">
      <alignment wrapText="1"/>
    </xf>
    <xf numFmtId="0" fontId="11" fillId="0" borderId="16" xfId="0" applyFont="1" applyBorder="1"/>
    <xf numFmtId="0" fontId="11" fillId="0" borderId="14" xfId="0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0" fillId="0" borderId="3" xfId="0" applyNumberFormat="1" applyFont="1" applyBorder="1" applyAlignment="1">
      <alignment horizontal="center"/>
    </xf>
    <xf numFmtId="0" fontId="10" fillId="0" borderId="37" xfId="0" applyFont="1" applyBorder="1"/>
    <xf numFmtId="0" fontId="10" fillId="0" borderId="39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0" fontId="10" fillId="0" borderId="38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10" fillId="0" borderId="41" xfId="0" applyFont="1" applyBorder="1" applyAlignment="1">
      <alignment wrapText="1"/>
    </xf>
    <xf numFmtId="0" fontId="10" fillId="0" borderId="42" xfId="0" applyFont="1" applyBorder="1"/>
    <xf numFmtId="0" fontId="11" fillId="2" borderId="43" xfId="0" applyFont="1" applyFill="1" applyBorder="1"/>
    <xf numFmtId="0" fontId="11" fillId="2" borderId="44" xfId="0" applyFont="1" applyFill="1" applyBorder="1"/>
    <xf numFmtId="0" fontId="11" fillId="2" borderId="45" xfId="0" applyFont="1" applyFill="1" applyBorder="1"/>
    <xf numFmtId="4" fontId="11" fillId="2" borderId="46" xfId="0" applyNumberFormat="1" applyFont="1" applyFill="1" applyBorder="1"/>
    <xf numFmtId="4" fontId="11" fillId="2" borderId="45" xfId="0" applyNumberFormat="1" applyFont="1" applyFill="1" applyBorder="1"/>
    <xf numFmtId="0" fontId="10" fillId="0" borderId="0" xfId="0" applyFont="1" applyAlignment="1">
      <alignment horizontal="center" vertical="top"/>
    </xf>
    <xf numFmtId="2" fontId="11" fillId="0" borderId="0" xfId="0" applyNumberFormat="1" applyFont="1"/>
    <xf numFmtId="4" fontId="11" fillId="0" borderId="0" xfId="0" applyNumberFormat="1" applyFont="1"/>
    <xf numFmtId="0" fontId="11" fillId="0" borderId="44" xfId="0" applyFont="1" applyBorder="1"/>
    <xf numFmtId="0" fontId="11" fillId="0" borderId="45" xfId="0" applyFont="1" applyBorder="1"/>
    <xf numFmtId="4" fontId="10" fillId="0" borderId="46" xfId="0" applyNumberFormat="1" applyFont="1" applyBorder="1"/>
    <xf numFmtId="4" fontId="10" fillId="0" borderId="45" xfId="0" applyNumberFormat="1" applyFont="1" applyBorder="1"/>
    <xf numFmtId="0" fontId="10" fillId="0" borderId="45" xfId="0" applyFont="1" applyBorder="1"/>
    <xf numFmtId="2" fontId="10" fillId="2" borderId="45" xfId="0" applyNumberFormat="1" applyFont="1" applyFill="1" applyBorder="1"/>
    <xf numFmtId="4" fontId="11" fillId="0" borderId="19" xfId="0" applyNumberFormat="1" applyFont="1" applyBorder="1"/>
    <xf numFmtId="4" fontId="10" fillId="0" borderId="49" xfId="0" applyNumberFormat="1" applyFont="1" applyBorder="1"/>
    <xf numFmtId="4" fontId="10" fillId="0" borderId="50" xfId="0" applyNumberFormat="1" applyFont="1" applyBorder="1"/>
    <xf numFmtId="4" fontId="10" fillId="0" borderId="51" xfId="0" applyNumberFormat="1" applyFont="1" applyBorder="1"/>
    <xf numFmtId="4" fontId="10" fillId="0" borderId="52" xfId="0" applyNumberFormat="1" applyFont="1" applyBorder="1"/>
    <xf numFmtId="4" fontId="10" fillId="0" borderId="37" xfId="0" applyNumberFormat="1" applyFont="1" applyBorder="1"/>
    <xf numFmtId="0" fontId="10" fillId="0" borderId="48" xfId="0" applyFont="1" applyBorder="1" applyAlignment="1">
      <alignment wrapText="1"/>
    </xf>
    <xf numFmtId="0" fontId="11" fillId="0" borderId="42" xfId="0" applyFont="1" applyBorder="1"/>
    <xf numFmtId="4" fontId="10" fillId="0" borderId="53" xfId="0" applyNumberFormat="1" applyFont="1" applyBorder="1"/>
    <xf numFmtId="4" fontId="11" fillId="0" borderId="37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2" fontId="11" fillId="2" borderId="45" xfId="0" applyNumberFormat="1" applyFont="1" applyFill="1" applyBorder="1"/>
    <xf numFmtId="0" fontId="11" fillId="0" borderId="55" xfId="0" applyFont="1" applyBorder="1"/>
    <xf numFmtId="0" fontId="10" fillId="0" borderId="57" xfId="0" applyFont="1" applyBorder="1"/>
    <xf numFmtId="4" fontId="10" fillId="0" borderId="58" xfId="0" applyNumberFormat="1" applyFont="1" applyBorder="1"/>
    <xf numFmtId="2" fontId="10" fillId="0" borderId="59" xfId="0" applyNumberFormat="1" applyFont="1" applyBorder="1"/>
    <xf numFmtId="4" fontId="10" fillId="0" borderId="59" xfId="0" applyNumberFormat="1" applyFont="1" applyBorder="1"/>
    <xf numFmtId="0" fontId="10" fillId="0" borderId="60" xfId="0" applyFont="1" applyBorder="1"/>
    <xf numFmtId="2" fontId="10" fillId="0" borderId="61" xfId="0" applyNumberFormat="1" applyFont="1" applyBorder="1"/>
    <xf numFmtId="0" fontId="10" fillId="0" borderId="62" xfId="0" applyFont="1" applyBorder="1"/>
    <xf numFmtId="4" fontId="10" fillId="3" borderId="3" xfId="0" applyNumberFormat="1" applyFont="1" applyFill="1" applyBorder="1"/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center"/>
    </xf>
    <xf numFmtId="49" fontId="10" fillId="0" borderId="51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left"/>
    </xf>
    <xf numFmtId="4" fontId="10" fillId="3" borderId="14" xfId="0" applyNumberFormat="1" applyFont="1" applyFill="1" applyBorder="1"/>
    <xf numFmtId="0" fontId="10" fillId="3" borderId="5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" fontId="10" fillId="3" borderId="1" xfId="0" applyNumberFormat="1" applyFont="1" applyFill="1" applyBorder="1"/>
    <xf numFmtId="0" fontId="10" fillId="3" borderId="5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4" fontId="10" fillId="3" borderId="11" xfId="0" applyNumberFormat="1" applyFont="1" applyFill="1" applyBorder="1"/>
    <xf numFmtId="4" fontId="11" fillId="3" borderId="65" xfId="0" applyNumberFormat="1" applyFont="1" applyFill="1" applyBorder="1"/>
    <xf numFmtId="4" fontId="11" fillId="3" borderId="66" xfId="0" applyNumberFormat="1" applyFont="1" applyFill="1" applyBorder="1"/>
    <xf numFmtId="0" fontId="11" fillId="0" borderId="46" xfId="0" applyFont="1" applyBorder="1"/>
    <xf numFmtId="4" fontId="11" fillId="0" borderId="39" xfId="0" applyNumberFormat="1" applyFont="1" applyBorder="1"/>
    <xf numFmtId="0" fontId="12" fillId="0" borderId="71" xfId="0" applyFont="1" applyBorder="1" applyAlignment="1">
      <alignment horizontal="center" wrapText="1"/>
    </xf>
    <xf numFmtId="0" fontId="12" fillId="0" borderId="72" xfId="0" applyFont="1" applyBorder="1" applyAlignment="1">
      <alignment horizontal="center" wrapText="1"/>
    </xf>
    <xf numFmtId="0" fontId="12" fillId="0" borderId="7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4" fontId="10" fillId="0" borderId="39" xfId="0" applyNumberFormat="1" applyFont="1" applyBorder="1"/>
    <xf numFmtId="4" fontId="11" fillId="0" borderId="74" xfId="0" applyNumberFormat="1" applyFont="1" applyBorder="1"/>
    <xf numFmtId="4" fontId="11" fillId="0" borderId="52" xfId="0" applyNumberFormat="1" applyFont="1" applyBorder="1"/>
    <xf numFmtId="0" fontId="12" fillId="0" borderId="55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0" fontId="11" fillId="0" borderId="84" xfId="0" applyFont="1" applyBorder="1"/>
    <xf numFmtId="43" fontId="10" fillId="0" borderId="2" xfId="2" quotePrefix="1" applyFont="1" applyBorder="1" applyAlignment="1">
      <alignment horizontal="left"/>
    </xf>
    <xf numFmtId="43" fontId="10" fillId="0" borderId="26" xfId="2" applyFont="1" applyBorder="1" applyAlignment="1">
      <alignment horizontal="center"/>
    </xf>
    <xf numFmtId="43" fontId="10" fillId="0" borderId="28" xfId="2" applyFont="1" applyBorder="1"/>
    <xf numFmtId="43" fontId="10" fillId="0" borderId="2" xfId="2" applyFont="1" applyBorder="1"/>
    <xf numFmtId="43" fontId="10" fillId="0" borderId="26" xfId="2" applyFont="1" applyBorder="1"/>
    <xf numFmtId="43" fontId="10" fillId="0" borderId="2" xfId="2" applyFont="1" applyBorder="1" applyAlignment="1">
      <alignment horizontal="left"/>
    </xf>
    <xf numFmtId="43" fontId="10" fillId="0" borderId="12" xfId="2" applyFont="1" applyBorder="1"/>
    <xf numFmtId="43" fontId="10" fillId="0" borderId="30" xfId="2" applyFont="1" applyBorder="1"/>
    <xf numFmtId="43" fontId="10" fillId="0" borderId="15" xfId="2" applyFont="1" applyBorder="1" applyAlignment="1">
      <alignment horizontal="left"/>
    </xf>
    <xf numFmtId="43" fontId="10" fillId="0" borderId="12" xfId="2" applyFont="1" applyBorder="1" applyAlignment="1">
      <alignment horizontal="left"/>
    </xf>
    <xf numFmtId="43" fontId="10" fillId="0" borderId="15" xfId="2" applyFont="1" applyBorder="1"/>
    <xf numFmtId="43" fontId="10" fillId="0" borderId="2" xfId="2" applyFont="1" applyBorder="1" applyAlignment="1">
      <alignment horizontal="center" wrapText="1"/>
    </xf>
    <xf numFmtId="43" fontId="10" fillId="0" borderId="2" xfId="2" applyFont="1" applyBorder="1" applyAlignment="1">
      <alignment wrapText="1"/>
    </xf>
    <xf numFmtId="43" fontId="10" fillId="0" borderId="83" xfId="2" applyFont="1" applyBorder="1"/>
    <xf numFmtId="43" fontId="10" fillId="0" borderId="34" xfId="2" applyFont="1" applyBorder="1"/>
    <xf numFmtId="0" fontId="11" fillId="0" borderId="86" xfId="0" applyFont="1" applyBorder="1"/>
    <xf numFmtId="43" fontId="10" fillId="0" borderId="85" xfId="2" applyFont="1" applyBorder="1" applyAlignment="1">
      <alignment horizontal="center"/>
    </xf>
    <xf numFmtId="43" fontId="10" fillId="0" borderId="87" xfId="2" applyFont="1" applyBorder="1" applyAlignment="1">
      <alignment horizontal="left"/>
    </xf>
    <xf numFmtId="43" fontId="10" fillId="0" borderId="88" xfId="2" applyFont="1" applyBorder="1" applyAlignment="1">
      <alignment horizontal="left"/>
    </xf>
    <xf numFmtId="43" fontId="10" fillId="0" borderId="89" xfId="2" applyFont="1" applyBorder="1"/>
    <xf numFmtId="43" fontId="10" fillId="0" borderId="42" xfId="2" applyFont="1" applyBorder="1" applyAlignment="1">
      <alignment horizontal="center"/>
    </xf>
    <xf numFmtId="43" fontId="10" fillId="0" borderId="55" xfId="2" applyFont="1" applyBorder="1" applyAlignment="1">
      <alignment horizontal="center"/>
    </xf>
    <xf numFmtId="43" fontId="10" fillId="0" borderId="90" xfId="2" applyFont="1" applyBorder="1" applyAlignment="1">
      <alignment horizontal="center"/>
    </xf>
    <xf numFmtId="43" fontId="10" fillId="0" borderId="2" xfId="2" applyFont="1" applyBorder="1" applyAlignment="1">
      <alignment horizontal="center"/>
    </xf>
    <xf numFmtId="0" fontId="10" fillId="0" borderId="91" xfId="0" applyFont="1" applyBorder="1"/>
    <xf numFmtId="0" fontId="11" fillId="0" borderId="92" xfId="0" applyFont="1" applyBorder="1"/>
    <xf numFmtId="0" fontId="10" fillId="0" borderId="93" xfId="0" applyFont="1" applyBorder="1"/>
    <xf numFmtId="43" fontId="11" fillId="0" borderId="92" xfId="2" applyFont="1" applyBorder="1"/>
    <xf numFmtId="0" fontId="11" fillId="0" borderId="86" xfId="0" applyFont="1" applyBorder="1" applyAlignment="1">
      <alignment horizontal="center"/>
    </xf>
    <xf numFmtId="0" fontId="11" fillId="0" borderId="86" xfId="0" applyFont="1" applyBorder="1" applyAlignment="1">
      <alignment horizontal="left"/>
    </xf>
    <xf numFmtId="0" fontId="11" fillId="2" borderId="46" xfId="0" applyFont="1" applyFill="1" applyBorder="1"/>
    <xf numFmtId="0" fontId="12" fillId="0" borderId="92" xfId="0" applyFont="1" applyBorder="1" applyAlignment="1">
      <alignment horizontal="center"/>
    </xf>
    <xf numFmtId="0" fontId="19" fillId="0" borderId="0" xfId="0" applyFont="1"/>
    <xf numFmtId="0" fontId="11" fillId="0" borderId="94" xfId="0" applyFont="1" applyBorder="1"/>
    <xf numFmtId="0" fontId="11" fillId="0" borderId="94" xfId="0" applyFont="1" applyBorder="1" applyAlignment="1">
      <alignment wrapText="1"/>
    </xf>
    <xf numFmtId="4" fontId="10" fillId="0" borderId="37" xfId="0" applyNumberFormat="1" applyFont="1" applyBorder="1" applyAlignment="1">
      <alignment wrapText="1"/>
    </xf>
    <xf numFmtId="4" fontId="10" fillId="0" borderId="42" xfId="0" applyNumberFormat="1" applyFont="1" applyBorder="1"/>
    <xf numFmtId="0" fontId="10" fillId="0" borderId="0" xfId="0" applyFont="1" applyAlignment="1">
      <alignment wrapText="1"/>
    </xf>
    <xf numFmtId="4" fontId="10" fillId="0" borderId="95" xfId="0" applyNumberFormat="1" applyFont="1" applyBorder="1"/>
    <xf numFmtId="4" fontId="10" fillId="0" borderId="73" xfId="0" applyNumberFormat="1" applyFont="1" applyBorder="1"/>
    <xf numFmtId="0" fontId="10" fillId="0" borderId="96" xfId="0" applyFont="1" applyBorder="1"/>
    <xf numFmtId="0" fontId="11" fillId="0" borderId="97" xfId="0" applyFont="1" applyBorder="1" applyAlignment="1">
      <alignment horizontal="center"/>
    </xf>
    <xf numFmtId="0" fontId="10" fillId="0" borderId="97" xfId="0" applyFont="1" applyBorder="1"/>
    <xf numFmtId="4" fontId="11" fillId="0" borderId="43" xfId="0" applyNumberFormat="1" applyFont="1" applyBorder="1"/>
    <xf numFmtId="0" fontId="10" fillId="0" borderId="62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98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4" fontId="11" fillId="0" borderId="97" xfId="0" applyNumberFormat="1" applyFont="1" applyBorder="1"/>
    <xf numFmtId="0" fontId="11" fillId="0" borderId="96" xfId="0" applyFont="1" applyBorder="1" applyAlignment="1">
      <alignment horizontal="center"/>
    </xf>
    <xf numFmtId="0" fontId="11" fillId="0" borderId="97" xfId="0" applyFont="1" applyBorder="1" applyAlignment="1">
      <alignment horizontal="center" wrapText="1"/>
    </xf>
    <xf numFmtId="0" fontId="11" fillId="0" borderId="97" xfId="0" applyFont="1" applyBorder="1" applyAlignment="1">
      <alignment wrapText="1"/>
    </xf>
    <xf numFmtId="0" fontId="11" fillId="0" borderId="43" xfId="0" applyFont="1" applyBorder="1" applyAlignment="1">
      <alignment wrapText="1"/>
    </xf>
    <xf numFmtId="0" fontId="11" fillId="0" borderId="43" xfId="0" applyFont="1" applyBorder="1" applyAlignment="1">
      <alignment horizontal="center" wrapText="1"/>
    </xf>
    <xf numFmtId="0" fontId="11" fillId="0" borderId="54" xfId="0" applyFont="1" applyBorder="1" applyAlignment="1">
      <alignment horizontal="center" vertical="top" wrapText="1"/>
    </xf>
    <xf numFmtId="0" fontId="11" fillId="2" borderId="100" xfId="0" applyFont="1" applyFill="1" applyBorder="1"/>
    <xf numFmtId="2" fontId="10" fillId="0" borderId="101" xfId="0" applyNumberFormat="1" applyFont="1" applyBorder="1"/>
    <xf numFmtId="4" fontId="11" fillId="0" borderId="59" xfId="0" applyNumberFormat="1" applyFont="1" applyBorder="1"/>
    <xf numFmtId="2" fontId="10" fillId="0" borderId="102" xfId="0" applyNumberFormat="1" applyFont="1" applyBorder="1"/>
    <xf numFmtId="0" fontId="11" fillId="2" borderId="103" xfId="0" applyFont="1" applyFill="1" applyBorder="1"/>
    <xf numFmtId="2" fontId="10" fillId="0" borderId="98" xfId="0" applyNumberFormat="1" applyFont="1" applyBorder="1"/>
    <xf numFmtId="2" fontId="10" fillId="0" borderId="95" xfId="0" applyNumberFormat="1" applyFont="1" applyBorder="1"/>
    <xf numFmtId="2" fontId="10" fillId="0" borderId="58" xfId="0" applyNumberFormat="1" applyFont="1" applyBorder="1"/>
    <xf numFmtId="4" fontId="11" fillId="0" borderId="61" xfId="0" applyNumberFormat="1" applyFont="1" applyBorder="1"/>
    <xf numFmtId="4" fontId="10" fillId="0" borderId="61" xfId="0" applyNumberFormat="1" applyFont="1" applyBorder="1"/>
    <xf numFmtId="2" fontId="11" fillId="0" borderId="72" xfId="0" applyNumberFormat="1" applyFont="1" applyBorder="1"/>
    <xf numFmtId="2" fontId="11" fillId="0" borderId="104" xfId="0" applyNumberFormat="1" applyFont="1" applyBorder="1"/>
    <xf numFmtId="2" fontId="10" fillId="0" borderId="104" xfId="0" applyNumberFormat="1" applyFont="1" applyBorder="1"/>
    <xf numFmtId="0" fontId="10" fillId="0" borderId="105" xfId="0" applyFont="1" applyBorder="1" applyAlignment="1">
      <alignment wrapText="1"/>
    </xf>
    <xf numFmtId="0" fontId="11" fillId="0" borderId="40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0" fillId="0" borderId="40" xfId="0" applyFont="1" applyBorder="1" applyAlignment="1">
      <alignment wrapText="1"/>
    </xf>
    <xf numFmtId="0" fontId="11" fillId="2" borderId="44" xfId="0" applyFont="1" applyFill="1" applyBorder="1" applyAlignment="1">
      <alignment wrapText="1"/>
    </xf>
    <xf numFmtId="0" fontId="11" fillId="2" borderId="45" xfId="0" applyFont="1" applyFill="1" applyBorder="1" applyAlignment="1">
      <alignment wrapText="1"/>
    </xf>
    <xf numFmtId="0" fontId="11" fillId="0" borderId="74" xfId="0" applyFont="1" applyBorder="1" applyAlignment="1">
      <alignment horizontal="center" wrapText="1"/>
    </xf>
    <xf numFmtId="0" fontId="10" fillId="0" borderId="63" xfId="0" applyFont="1" applyBorder="1" applyAlignment="1">
      <alignment horizontal="center"/>
    </xf>
    <xf numFmtId="0" fontId="11" fillId="0" borderId="68" xfId="0" applyFont="1" applyBorder="1"/>
    <xf numFmtId="0" fontId="11" fillId="0" borderId="56" xfId="0" applyFont="1" applyBorder="1"/>
    <xf numFmtId="0" fontId="11" fillId="0" borderId="56" xfId="0" applyFont="1" applyBorder="1" applyAlignment="1">
      <alignment horizontal="center"/>
    </xf>
    <xf numFmtId="0" fontId="11" fillId="0" borderId="106" xfId="0" applyFont="1" applyBorder="1"/>
    <xf numFmtId="0" fontId="11" fillId="0" borderId="107" xfId="0" applyFont="1" applyBorder="1"/>
    <xf numFmtId="0" fontId="11" fillId="0" borderId="113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1" fillId="0" borderId="65" xfId="0" applyNumberFormat="1" applyFont="1" applyBorder="1" applyAlignment="1">
      <alignment horizontal="center"/>
    </xf>
    <xf numFmtId="4" fontId="11" fillId="0" borderId="66" xfId="0" applyNumberFormat="1" applyFont="1" applyBorder="1" applyAlignment="1">
      <alignment horizontal="center"/>
    </xf>
    <xf numFmtId="0" fontId="10" fillId="0" borderId="80" xfId="0" applyFont="1" applyBorder="1"/>
    <xf numFmtId="4" fontId="10" fillId="0" borderId="58" xfId="0" applyNumberFormat="1" applyFont="1" applyBorder="1" applyAlignment="1">
      <alignment horizontal="center"/>
    </xf>
    <xf numFmtId="0" fontId="10" fillId="0" borderId="115" xfId="0" applyFont="1" applyBorder="1"/>
    <xf numFmtId="4" fontId="10" fillId="0" borderId="59" xfId="0" applyNumberFormat="1" applyFont="1" applyBorder="1" applyAlignment="1">
      <alignment horizontal="center"/>
    </xf>
    <xf numFmtId="0" fontId="10" fillId="0" borderId="116" xfId="0" applyFont="1" applyBorder="1"/>
    <xf numFmtId="4" fontId="10" fillId="0" borderId="61" xfId="0" applyNumberFormat="1" applyFont="1" applyBorder="1" applyAlignment="1">
      <alignment horizontal="center"/>
    </xf>
    <xf numFmtId="0" fontId="10" fillId="0" borderId="117" xfId="0" applyFont="1" applyBorder="1"/>
    <xf numFmtId="0" fontId="11" fillId="0" borderId="107" xfId="0" applyFont="1" applyBorder="1" applyAlignment="1">
      <alignment horizontal="center"/>
    </xf>
    <xf numFmtId="4" fontId="11" fillId="0" borderId="111" xfId="0" applyNumberFormat="1" applyFont="1" applyBorder="1"/>
    <xf numFmtId="0" fontId="11" fillId="0" borderId="111" xfId="0" applyFont="1" applyBorder="1"/>
    <xf numFmtId="0" fontId="11" fillId="0" borderId="112" xfId="0" applyFont="1" applyBorder="1"/>
    <xf numFmtId="4" fontId="11" fillId="0" borderId="113" xfId="0" applyNumberFormat="1" applyFont="1" applyBorder="1"/>
    <xf numFmtId="0" fontId="11" fillId="0" borderId="113" xfId="0" applyFont="1" applyBorder="1"/>
    <xf numFmtId="0" fontId="11" fillId="0" borderId="114" xfId="0" applyFont="1" applyBorder="1"/>
    <xf numFmtId="0" fontId="10" fillId="0" borderId="58" xfId="0" applyFont="1" applyBorder="1"/>
    <xf numFmtId="0" fontId="10" fillId="0" borderId="59" xfId="0" applyFont="1" applyBorder="1"/>
    <xf numFmtId="0" fontId="10" fillId="0" borderId="61" xfId="0" applyFont="1" applyBorder="1"/>
    <xf numFmtId="0" fontId="11" fillId="0" borderId="76" xfId="0" applyFont="1" applyBorder="1" applyAlignment="1">
      <alignment horizontal="center"/>
    </xf>
    <xf numFmtId="0" fontId="11" fillId="0" borderId="122" xfId="0" applyFont="1" applyBorder="1" applyAlignment="1">
      <alignment horizontal="center"/>
    </xf>
    <xf numFmtId="0" fontId="10" fillId="0" borderId="124" xfId="0" applyFont="1" applyBorder="1"/>
    <xf numFmtId="0" fontId="10" fillId="0" borderId="125" xfId="0" applyFont="1" applyBorder="1" applyAlignment="1">
      <alignment horizontal="center"/>
    </xf>
    <xf numFmtId="0" fontId="11" fillId="0" borderId="126" xfId="0" applyFont="1" applyBorder="1"/>
    <xf numFmtId="43" fontId="11" fillId="0" borderId="127" xfId="2" applyFont="1" applyBorder="1"/>
    <xf numFmtId="43" fontId="10" fillId="0" borderId="125" xfId="2" applyFont="1" applyBorder="1" applyAlignment="1">
      <alignment horizontal="center"/>
    </xf>
    <xf numFmtId="43" fontId="10" fillId="0" borderId="58" xfId="2" applyFont="1" applyBorder="1"/>
    <xf numFmtId="0" fontId="11" fillId="0" borderId="128" xfId="0" applyFont="1" applyBorder="1"/>
    <xf numFmtId="43" fontId="11" fillId="0" borderId="129" xfId="2" applyFont="1" applyBorder="1"/>
    <xf numFmtId="43" fontId="10" fillId="0" borderId="125" xfId="2" applyFont="1" applyBorder="1"/>
    <xf numFmtId="43" fontId="10" fillId="0" borderId="58" xfId="2" applyFont="1" applyBorder="1" applyAlignment="1">
      <alignment horizontal="center"/>
    </xf>
    <xf numFmtId="43" fontId="11" fillId="0" borderId="129" xfId="2" applyFont="1" applyBorder="1" applyAlignment="1">
      <alignment horizontal="center"/>
    </xf>
    <xf numFmtId="0" fontId="11" fillId="0" borderId="130" xfId="0" applyFont="1" applyBorder="1"/>
    <xf numFmtId="43" fontId="11" fillId="0" borderId="131" xfId="2" applyFont="1" applyBorder="1"/>
    <xf numFmtId="0" fontId="10" fillId="0" borderId="132" xfId="0" applyFont="1" applyBorder="1"/>
    <xf numFmtId="43" fontId="10" fillId="0" borderId="133" xfId="2" applyFont="1" applyBorder="1"/>
    <xf numFmtId="0" fontId="10" fillId="0" borderId="71" xfId="0" applyFont="1" applyBorder="1"/>
    <xf numFmtId="43" fontId="11" fillId="0" borderId="125" xfId="2" applyFont="1" applyBorder="1" applyAlignment="1">
      <alignment horizontal="center"/>
    </xf>
    <xf numFmtId="0" fontId="10" fillId="0" borderId="54" xfId="0" applyFont="1" applyBorder="1"/>
    <xf numFmtId="0" fontId="10" fillId="0" borderId="78" xfId="0" applyFont="1" applyBorder="1"/>
    <xf numFmtId="43" fontId="10" fillId="0" borderId="118" xfId="2" applyFont="1" applyBorder="1"/>
    <xf numFmtId="4" fontId="10" fillId="0" borderId="113" xfId="0" applyNumberFormat="1" applyFont="1" applyBorder="1"/>
    <xf numFmtId="0" fontId="10" fillId="0" borderId="113" xfId="0" applyFont="1" applyBorder="1"/>
    <xf numFmtId="4" fontId="10" fillId="0" borderId="111" xfId="0" applyNumberFormat="1" applyFont="1" applyBorder="1"/>
    <xf numFmtId="0" fontId="10" fillId="0" borderId="111" xfId="0" applyFont="1" applyBorder="1"/>
    <xf numFmtId="0" fontId="11" fillId="0" borderId="63" xfId="0" applyFont="1" applyBorder="1"/>
    <xf numFmtId="0" fontId="11" fillId="0" borderId="65" xfId="0" applyFont="1" applyBorder="1"/>
    <xf numFmtId="43" fontId="10" fillId="0" borderId="110" xfId="2" applyFont="1" applyBorder="1"/>
    <xf numFmtId="43" fontId="10" fillId="0" borderId="66" xfId="2" applyFont="1" applyBorder="1"/>
    <xf numFmtId="0" fontId="10" fillId="0" borderId="63" xfId="0" applyFont="1" applyBorder="1"/>
    <xf numFmtId="0" fontId="11" fillId="0" borderId="65" xfId="0" applyFont="1" applyBorder="1" applyAlignment="1">
      <alignment horizontal="center"/>
    </xf>
    <xf numFmtId="0" fontId="10" fillId="0" borderId="134" xfId="0" applyFont="1" applyBorder="1" applyAlignment="1">
      <alignment horizontal="center"/>
    </xf>
    <xf numFmtId="0" fontId="10" fillId="0" borderId="135" xfId="0" applyFont="1" applyBorder="1"/>
    <xf numFmtId="0" fontId="10" fillId="3" borderId="80" xfId="0" applyFont="1" applyFill="1" applyBorder="1"/>
    <xf numFmtId="4" fontId="10" fillId="3" borderId="58" xfId="0" applyNumberFormat="1" applyFont="1" applyFill="1" applyBorder="1"/>
    <xf numFmtId="0" fontId="10" fillId="3" borderId="115" xfId="0" applyFont="1" applyFill="1" applyBorder="1"/>
    <xf numFmtId="4" fontId="10" fillId="3" borderId="59" xfId="0" applyNumberFormat="1" applyFont="1" applyFill="1" applyBorder="1"/>
    <xf numFmtId="0" fontId="10" fillId="3" borderId="116" xfId="0" applyFont="1" applyFill="1" applyBorder="1"/>
    <xf numFmtId="4" fontId="10" fillId="3" borderId="61" xfId="0" applyNumberFormat="1" applyFont="1" applyFill="1" applyBorder="1"/>
    <xf numFmtId="0" fontId="10" fillId="3" borderId="124" xfId="0" applyFont="1" applyFill="1" applyBorder="1"/>
    <xf numFmtId="4" fontId="10" fillId="3" borderId="125" xfId="0" applyNumberFormat="1" applyFont="1" applyFill="1" applyBorder="1"/>
    <xf numFmtId="0" fontId="11" fillId="3" borderId="63" xfId="0" applyFont="1" applyFill="1" applyBorder="1"/>
    <xf numFmtId="0" fontId="11" fillId="3" borderId="64" xfId="0" applyFont="1" applyFill="1" applyBorder="1"/>
    <xf numFmtId="0" fontId="11" fillId="3" borderId="65" xfId="0" applyFont="1" applyFill="1" applyBorder="1" applyAlignment="1">
      <alignment horizontal="center"/>
    </xf>
    <xf numFmtId="0" fontId="11" fillId="3" borderId="64" xfId="0" applyFont="1" applyFill="1" applyBorder="1" applyAlignment="1">
      <alignment horizontal="center"/>
    </xf>
    <xf numFmtId="0" fontId="11" fillId="3" borderId="67" xfId="0" applyFont="1" applyFill="1" applyBorder="1"/>
    <xf numFmtId="4" fontId="11" fillId="3" borderId="1" xfId="0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/>
    </xf>
    <xf numFmtId="0" fontId="11" fillId="0" borderId="65" xfId="0" applyFont="1" applyBorder="1" applyAlignment="1">
      <alignment horizontal="left"/>
    </xf>
    <xf numFmtId="4" fontId="11" fillId="0" borderId="65" xfId="0" applyNumberFormat="1" applyFont="1" applyBorder="1" applyAlignment="1">
      <alignment horizontal="right"/>
    </xf>
    <xf numFmtId="1" fontId="10" fillId="0" borderId="14" xfId="0" applyNumberFormat="1" applyFont="1" applyBorder="1" applyAlignment="1">
      <alignment horizontal="center"/>
    </xf>
    <xf numFmtId="0" fontId="11" fillId="0" borderId="65" xfId="0" applyFont="1" applyBorder="1" applyAlignment="1">
      <alignment wrapText="1"/>
    </xf>
    <xf numFmtId="1" fontId="10" fillId="0" borderId="65" xfId="0" applyNumberFormat="1" applyFont="1" applyBorder="1" applyAlignment="1">
      <alignment horizontal="center"/>
    </xf>
    <xf numFmtId="4" fontId="10" fillId="0" borderId="11" xfId="0" applyNumberFormat="1" applyFont="1" applyBorder="1"/>
    <xf numFmtId="4" fontId="10" fillId="0" borderId="11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center"/>
    </xf>
    <xf numFmtId="0" fontId="10" fillId="0" borderId="136" xfId="0" applyFont="1" applyBorder="1"/>
    <xf numFmtId="4" fontId="11" fillId="0" borderId="16" xfId="0" applyNumberFormat="1" applyFont="1" applyBorder="1"/>
    <xf numFmtId="0" fontId="10" fillId="0" borderId="123" xfId="0" applyFont="1" applyBorder="1"/>
    <xf numFmtId="4" fontId="10" fillId="0" borderId="112" xfId="0" applyNumberFormat="1" applyFont="1" applyBorder="1"/>
    <xf numFmtId="0" fontId="10" fillId="0" borderId="113" xfId="0" applyFont="1" applyBorder="1" applyAlignment="1">
      <alignment horizontal="left" wrapText="1"/>
    </xf>
    <xf numFmtId="4" fontId="10" fillId="0" borderId="114" xfId="0" applyNumberFormat="1" applyFont="1" applyBorder="1"/>
    <xf numFmtId="4" fontId="11" fillId="0" borderId="110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10" fillId="3" borderId="12" xfId="0" applyNumberFormat="1" applyFont="1" applyFill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0" fontId="10" fillId="0" borderId="137" xfId="0" applyFont="1" applyBorder="1"/>
    <xf numFmtId="0" fontId="10" fillId="0" borderId="100" xfId="0" applyFont="1" applyBorder="1" applyAlignment="1">
      <alignment horizontal="center"/>
    </xf>
    <xf numFmtId="4" fontId="11" fillId="0" borderId="45" xfId="0" applyNumberFormat="1" applyFont="1" applyBorder="1"/>
    <xf numFmtId="4" fontId="11" fillId="0" borderId="100" xfId="0" applyNumberFormat="1" applyFont="1" applyBorder="1"/>
    <xf numFmtId="4" fontId="10" fillId="0" borderId="138" xfId="0" applyNumberFormat="1" applyFont="1" applyBorder="1"/>
    <xf numFmtId="4" fontId="10" fillId="3" borderId="138" xfId="0" applyNumberFormat="1" applyFont="1" applyFill="1" applyBorder="1"/>
    <xf numFmtId="4" fontId="10" fillId="0" borderId="139" xfId="0" applyNumberFormat="1" applyFont="1" applyBorder="1"/>
    <xf numFmtId="4" fontId="11" fillId="0" borderId="139" xfId="0" applyNumberFormat="1" applyFont="1" applyBorder="1"/>
    <xf numFmtId="4" fontId="10" fillId="0" borderId="100" xfId="0" applyNumberFormat="1" applyFont="1" applyBorder="1"/>
    <xf numFmtId="0" fontId="11" fillId="0" borderId="100" xfId="0" applyFont="1" applyBorder="1" applyAlignment="1">
      <alignment horizontal="center"/>
    </xf>
    <xf numFmtId="0" fontId="11" fillId="0" borderId="119" xfId="0" applyFont="1" applyBorder="1" applyAlignment="1">
      <alignment horizontal="center"/>
    </xf>
    <xf numFmtId="0" fontId="11" fillId="0" borderId="124" xfId="0" applyFont="1" applyBorder="1"/>
    <xf numFmtId="0" fontId="11" fillId="0" borderId="1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5" xfId="0" applyFont="1" applyBorder="1" applyAlignment="1">
      <alignment horizontal="center" wrapText="1"/>
    </xf>
    <xf numFmtId="0" fontId="11" fillId="0" borderId="65" xfId="0" applyFont="1" applyBorder="1" applyAlignment="1">
      <alignment horizontal="center"/>
    </xf>
    <xf numFmtId="0" fontId="11" fillId="0" borderId="110" xfId="0" applyFont="1" applyBorder="1" applyAlignment="1">
      <alignment horizontal="left" wrapText="1"/>
    </xf>
    <xf numFmtId="0" fontId="11" fillId="0" borderId="64" xfId="0" applyFont="1" applyBorder="1" applyAlignment="1">
      <alignment horizontal="left" wrapText="1"/>
    </xf>
    <xf numFmtId="0" fontId="11" fillId="0" borderId="110" xfId="0" applyFont="1" applyBorder="1" applyAlignment="1">
      <alignment horizontal="center" wrapText="1"/>
    </xf>
    <xf numFmtId="0" fontId="11" fillId="0" borderId="46" xfId="0" applyFont="1" applyBorder="1" applyAlignment="1">
      <alignment horizontal="center"/>
    </xf>
    <xf numFmtId="0" fontId="10" fillId="3" borderId="77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7" fillId="3" borderId="77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8" fillId="0" borderId="122" xfId="0" applyFont="1" applyBorder="1" applyAlignment="1">
      <alignment horizontal="center" wrapText="1"/>
    </xf>
    <xf numFmtId="0" fontId="18" fillId="0" borderId="118" xfId="0" applyFont="1" applyBorder="1" applyAlignment="1">
      <alignment horizontal="center" wrapText="1"/>
    </xf>
    <xf numFmtId="0" fontId="11" fillId="0" borderId="123" xfId="0" applyFont="1" applyBorder="1" applyAlignment="1">
      <alignment horizontal="center"/>
    </xf>
    <xf numFmtId="0" fontId="11" fillId="0" borderId="111" xfId="0" applyFont="1" applyBorder="1" applyAlignment="1">
      <alignment horizontal="center"/>
    </xf>
    <xf numFmtId="0" fontId="11" fillId="0" borderId="117" xfId="0" applyFont="1" applyBorder="1" applyAlignment="1">
      <alignment horizontal="center"/>
    </xf>
    <xf numFmtId="0" fontId="11" fillId="0" borderId="113" xfId="0" applyFont="1" applyBorder="1" applyAlignment="1">
      <alignment horizontal="center"/>
    </xf>
    <xf numFmtId="0" fontId="10" fillId="0" borderId="0" xfId="0" applyFont="1"/>
    <xf numFmtId="0" fontId="11" fillId="0" borderId="56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/>
    <xf numFmtId="0" fontId="12" fillId="0" borderId="0" xfId="0" applyFont="1"/>
    <xf numFmtId="0" fontId="4" fillId="0" borderId="0" xfId="0" applyFont="1"/>
    <xf numFmtId="0" fontId="11" fillId="0" borderId="120" xfId="0" applyFont="1" applyBorder="1"/>
    <xf numFmtId="0" fontId="11" fillId="0" borderId="121" xfId="0" applyFont="1" applyBorder="1"/>
    <xf numFmtId="0" fontId="11" fillId="0" borderId="112" xfId="0" applyFont="1" applyBorder="1" applyAlignment="1">
      <alignment horizontal="center"/>
    </xf>
    <xf numFmtId="0" fontId="11" fillId="0" borderId="44" xfId="0" applyFont="1" applyBorder="1" applyAlignment="1">
      <alignment horizontal="center" wrapText="1"/>
    </xf>
    <xf numFmtId="0" fontId="10" fillId="0" borderId="67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79" xfId="0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 wrapText="1"/>
    </xf>
    <xf numFmtId="0" fontId="11" fillId="0" borderId="68" xfId="0" applyFont="1" applyBorder="1" applyAlignment="1">
      <alignment vertical="top"/>
    </xf>
    <xf numFmtId="0" fontId="11" fillId="0" borderId="106" xfId="0" applyFont="1" applyBorder="1" applyAlignment="1">
      <alignment vertical="top"/>
    </xf>
    <xf numFmtId="0" fontId="11" fillId="0" borderId="56" xfId="0" applyFont="1" applyBorder="1" applyAlignment="1">
      <alignment horizontal="center" vertical="top" wrapText="1"/>
    </xf>
    <xf numFmtId="0" fontId="11" fillId="0" borderId="107" xfId="0" applyFont="1" applyBorder="1" applyAlignment="1">
      <alignment horizontal="center" vertical="top" wrapText="1"/>
    </xf>
    <xf numFmtId="0" fontId="11" fillId="0" borderId="7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justify" vertical="top" wrapText="1"/>
    </xf>
    <xf numFmtId="0" fontId="11" fillId="0" borderId="99" xfId="0" applyFont="1" applyBorder="1" applyAlignment="1">
      <alignment horizontal="justify" vertical="top" wrapText="1"/>
    </xf>
    <xf numFmtId="0" fontId="11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0" fontId="6" fillId="0" borderId="82" xfId="0" applyFont="1" applyBorder="1" applyAlignment="1">
      <alignment vertical="center" wrapText="1"/>
    </xf>
    <xf numFmtId="0" fontId="6" fillId="0" borderId="108" xfId="0" applyFont="1" applyBorder="1" applyAlignment="1">
      <alignment vertical="center" wrapText="1"/>
    </xf>
    <xf numFmtId="0" fontId="6" fillId="0" borderId="78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wrapText="1"/>
    </xf>
  </cellXfs>
  <cellStyles count="3">
    <cellStyle name="Dziesiętny" xfId="2" builtinId="3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view="pageBreakPreview" zoomScaleNormal="100" zoomScaleSheetLayoutView="100" workbookViewId="0">
      <selection activeCell="L32" sqref="L32"/>
    </sheetView>
  </sheetViews>
  <sheetFormatPr defaultColWidth="9" defaultRowHeight="12.75" x14ac:dyDescent="0.2"/>
  <cols>
    <col min="1" max="1" width="10.5703125" customWidth="1"/>
    <col min="2" max="2" width="30" customWidth="1"/>
    <col min="3" max="3" width="16.140625" customWidth="1"/>
    <col min="4" max="5" width="12.7109375" customWidth="1"/>
    <col min="6" max="6" width="16.140625" customWidth="1"/>
    <col min="7" max="7" width="10.7109375" customWidth="1"/>
    <col min="8" max="8" width="16.140625" customWidth="1"/>
    <col min="9" max="9" width="12.28515625" customWidth="1"/>
    <col min="10" max="10" width="12.42578125" customWidth="1"/>
    <col min="11" max="11" width="16.140625" customWidth="1"/>
    <col min="12" max="12" width="14.28515625" customWidth="1"/>
  </cols>
  <sheetData>
    <row r="1" spans="1:12" ht="15" x14ac:dyDescent="0.25">
      <c r="A1" s="24" t="s">
        <v>274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x14ac:dyDescent="0.25">
      <c r="A2" s="19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 t="s">
        <v>358</v>
      </c>
      <c r="L2" s="11"/>
    </row>
    <row r="3" spans="1:12" ht="14.25" customHeight="1" thickBot="1" x14ac:dyDescent="0.3">
      <c r="A3" s="11" t="s">
        <v>318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 thickTop="1" x14ac:dyDescent="0.25">
      <c r="A4" s="25"/>
      <c r="B4" s="26"/>
      <c r="C4" s="27" t="s">
        <v>7</v>
      </c>
      <c r="D4" s="28"/>
      <c r="E4" s="29"/>
      <c r="F4" s="30"/>
      <c r="G4" s="26"/>
      <c r="H4" s="31"/>
      <c r="I4" s="28" t="s">
        <v>8</v>
      </c>
      <c r="J4" s="29"/>
      <c r="K4" s="29"/>
      <c r="L4" s="338"/>
    </row>
    <row r="5" spans="1:12" ht="18" customHeight="1" x14ac:dyDescent="0.25">
      <c r="A5" s="33" t="s">
        <v>9</v>
      </c>
      <c r="B5" s="34" t="s">
        <v>10</v>
      </c>
      <c r="C5" s="35" t="s">
        <v>254</v>
      </c>
      <c r="D5" s="32" t="s">
        <v>11</v>
      </c>
      <c r="E5" s="32" t="s">
        <v>12</v>
      </c>
      <c r="F5" s="36" t="s">
        <v>255</v>
      </c>
      <c r="G5" s="37" t="s">
        <v>13</v>
      </c>
      <c r="H5" s="36" t="s">
        <v>256</v>
      </c>
      <c r="I5" s="32" t="s">
        <v>11</v>
      </c>
      <c r="J5" s="32" t="s">
        <v>12</v>
      </c>
      <c r="K5" s="38" t="s">
        <v>255</v>
      </c>
      <c r="L5" s="347" t="s">
        <v>268</v>
      </c>
    </row>
    <row r="6" spans="1:12" ht="15" customHeight="1" x14ac:dyDescent="0.25">
      <c r="A6" s="39" t="s">
        <v>14</v>
      </c>
      <c r="B6" s="40"/>
      <c r="C6" s="41" t="s">
        <v>370</v>
      </c>
      <c r="D6" s="40"/>
      <c r="E6" s="40"/>
      <c r="F6" s="41" t="s">
        <v>371</v>
      </c>
      <c r="G6" s="40" t="s">
        <v>15</v>
      </c>
      <c r="H6" s="41" t="s">
        <v>372</v>
      </c>
      <c r="I6" s="40"/>
      <c r="J6" s="40"/>
      <c r="K6" s="42" t="s">
        <v>371</v>
      </c>
      <c r="L6" s="348" t="s">
        <v>269</v>
      </c>
    </row>
    <row r="7" spans="1:12" ht="15" customHeight="1" thickBot="1" x14ac:dyDescent="0.3">
      <c r="A7" s="44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8">
        <v>11</v>
      </c>
      <c r="L7" s="339">
        <v>12</v>
      </c>
    </row>
    <row r="8" spans="1:12" ht="19.5" customHeight="1" thickBot="1" x14ac:dyDescent="0.3">
      <c r="A8" s="240"/>
      <c r="B8" s="318" t="s">
        <v>16</v>
      </c>
      <c r="C8" s="319">
        <f>C9+C15+C16+C17</f>
        <v>0</v>
      </c>
      <c r="D8" s="319">
        <f t="shared" ref="D8:E8" si="0">D9+D15+D16+D17</f>
        <v>0</v>
      </c>
      <c r="E8" s="319">
        <f t="shared" si="0"/>
        <v>0</v>
      </c>
      <c r="F8" s="319">
        <f>F9+F15+F16+F17</f>
        <v>0</v>
      </c>
      <c r="G8" s="319"/>
      <c r="H8" s="319">
        <f>H9+H15+H16+H17</f>
        <v>0</v>
      </c>
      <c r="I8" s="319">
        <f t="shared" ref="I8:K8" si="1">I9+I15+I16+I17</f>
        <v>0</v>
      </c>
      <c r="J8" s="319">
        <f t="shared" si="1"/>
        <v>0</v>
      </c>
      <c r="K8" s="319">
        <f t="shared" si="1"/>
        <v>0</v>
      </c>
      <c r="L8" s="340">
        <f>F8-K8</f>
        <v>0</v>
      </c>
    </row>
    <row r="9" spans="1:12" ht="45.75" customHeight="1" x14ac:dyDescent="0.25">
      <c r="A9" s="315"/>
      <c r="B9" s="316" t="s">
        <v>333</v>
      </c>
      <c r="C9" s="317">
        <f>C10+C11+C12+C13+C14</f>
        <v>0</v>
      </c>
      <c r="D9" s="317">
        <f t="shared" ref="D9:H9" si="2">D10+D11+D12+D13+D14</f>
        <v>0</v>
      </c>
      <c r="E9" s="317">
        <f t="shared" si="2"/>
        <v>0</v>
      </c>
      <c r="F9" s="317">
        <f t="shared" si="2"/>
        <v>0</v>
      </c>
      <c r="G9" s="317"/>
      <c r="H9" s="317">
        <f t="shared" si="2"/>
        <v>0</v>
      </c>
      <c r="I9" s="317">
        <f t="shared" ref="I9" si="3">I10+I11+I12+I13+I14</f>
        <v>0</v>
      </c>
      <c r="J9" s="317">
        <f t="shared" ref="J9" si="4">J10+J11+J12+J13+J14</f>
        <v>0</v>
      </c>
      <c r="K9" s="317">
        <f t="shared" ref="K9" si="5">K10+K11+K12+K13+K14</f>
        <v>0</v>
      </c>
      <c r="L9" s="341">
        <f>F9-K9</f>
        <v>0</v>
      </c>
    </row>
    <row r="10" spans="1:12" ht="22.5" customHeight="1" x14ac:dyDescent="0.25">
      <c r="A10" s="23"/>
      <c r="B10" s="16" t="s">
        <v>2</v>
      </c>
      <c r="C10" s="17">
        <v>0</v>
      </c>
      <c r="D10" s="17">
        <v>0</v>
      </c>
      <c r="E10" s="17">
        <v>0</v>
      </c>
      <c r="F10" s="46">
        <f t="shared" ref="F10:F17" si="6">C10+D10-E10</f>
        <v>0</v>
      </c>
      <c r="G10" s="47"/>
      <c r="H10" s="48">
        <v>0</v>
      </c>
      <c r="I10" s="17">
        <v>0</v>
      </c>
      <c r="J10" s="17">
        <v>0</v>
      </c>
      <c r="K10" s="334">
        <f t="shared" ref="K10:K17" si="7">H10+I10-J10</f>
        <v>0</v>
      </c>
      <c r="L10" s="342">
        <f t="shared" ref="L10:L17" si="8">F10-K10</f>
        <v>0</v>
      </c>
    </row>
    <row r="11" spans="1:12" ht="18.75" customHeight="1" x14ac:dyDescent="0.25">
      <c r="A11" s="23"/>
      <c r="B11" s="16" t="s">
        <v>17</v>
      </c>
      <c r="C11" s="17">
        <v>0</v>
      </c>
      <c r="D11" s="17">
        <v>0</v>
      </c>
      <c r="E11" s="17">
        <v>0</v>
      </c>
      <c r="F11" s="46">
        <f t="shared" si="6"/>
        <v>0</v>
      </c>
      <c r="G11" s="47"/>
      <c r="H11" s="17">
        <v>0</v>
      </c>
      <c r="I11" s="17">
        <v>0</v>
      </c>
      <c r="J11" s="17">
        <v>0</v>
      </c>
      <c r="K11" s="334">
        <f t="shared" si="7"/>
        <v>0</v>
      </c>
      <c r="L11" s="342">
        <f t="shared" si="8"/>
        <v>0</v>
      </c>
    </row>
    <row r="12" spans="1:12" ht="18.75" customHeight="1" x14ac:dyDescent="0.25">
      <c r="A12" s="23"/>
      <c r="B12" s="15" t="s">
        <v>4</v>
      </c>
      <c r="C12" s="17">
        <v>0</v>
      </c>
      <c r="D12" s="17">
        <v>0</v>
      </c>
      <c r="E12" s="17">
        <v>0</v>
      </c>
      <c r="F12" s="46">
        <f t="shared" si="6"/>
        <v>0</v>
      </c>
      <c r="G12" s="47"/>
      <c r="H12" s="17">
        <v>0</v>
      </c>
      <c r="I12" s="17">
        <v>0</v>
      </c>
      <c r="J12" s="17">
        <v>0</v>
      </c>
      <c r="K12" s="334">
        <f t="shared" si="7"/>
        <v>0</v>
      </c>
      <c r="L12" s="342">
        <f t="shared" si="8"/>
        <v>0</v>
      </c>
    </row>
    <row r="13" spans="1:12" ht="20.25" customHeight="1" x14ac:dyDescent="0.25">
      <c r="A13" s="23"/>
      <c r="B13" s="15" t="s">
        <v>18</v>
      </c>
      <c r="C13" s="17">
        <v>0</v>
      </c>
      <c r="D13" s="17">
        <v>0</v>
      </c>
      <c r="E13" s="17">
        <v>0</v>
      </c>
      <c r="F13" s="46">
        <f t="shared" si="6"/>
        <v>0</v>
      </c>
      <c r="G13" s="47"/>
      <c r="H13" s="17">
        <v>0</v>
      </c>
      <c r="I13" s="17">
        <v>0</v>
      </c>
      <c r="J13" s="17">
        <v>0</v>
      </c>
      <c r="K13" s="334">
        <f t="shared" si="7"/>
        <v>0</v>
      </c>
      <c r="L13" s="342">
        <f t="shared" si="8"/>
        <v>0</v>
      </c>
    </row>
    <row r="14" spans="1:12" ht="21" customHeight="1" x14ac:dyDescent="0.25">
      <c r="A14" s="23"/>
      <c r="B14" s="16" t="s">
        <v>5</v>
      </c>
      <c r="C14" s="17">
        <v>0</v>
      </c>
      <c r="D14" s="17">
        <v>0</v>
      </c>
      <c r="E14" s="17">
        <v>0</v>
      </c>
      <c r="F14" s="46">
        <f t="shared" si="6"/>
        <v>0</v>
      </c>
      <c r="G14" s="47"/>
      <c r="H14" s="17">
        <v>0</v>
      </c>
      <c r="I14" s="17">
        <v>0</v>
      </c>
      <c r="J14" s="17">
        <v>0</v>
      </c>
      <c r="K14" s="334">
        <f t="shared" si="7"/>
        <v>0</v>
      </c>
      <c r="L14" s="342">
        <f t="shared" si="8"/>
        <v>0</v>
      </c>
    </row>
    <row r="15" spans="1:12" ht="28.5" customHeight="1" x14ac:dyDescent="0.25">
      <c r="A15" s="23"/>
      <c r="B15" s="21" t="s">
        <v>330</v>
      </c>
      <c r="C15" s="17">
        <v>0</v>
      </c>
      <c r="D15" s="17">
        <v>0</v>
      </c>
      <c r="E15" s="17">
        <v>0</v>
      </c>
      <c r="F15" s="46">
        <f t="shared" si="6"/>
        <v>0</v>
      </c>
      <c r="G15" s="47"/>
      <c r="H15" s="17">
        <v>0</v>
      </c>
      <c r="I15" s="17">
        <v>0</v>
      </c>
      <c r="J15" s="17">
        <v>0</v>
      </c>
      <c r="K15" s="334">
        <f t="shared" si="7"/>
        <v>0</v>
      </c>
      <c r="L15" s="342">
        <f t="shared" si="8"/>
        <v>0</v>
      </c>
    </row>
    <row r="16" spans="1:12" ht="21" customHeight="1" x14ac:dyDescent="0.25">
      <c r="A16" s="23"/>
      <c r="B16" s="21" t="s">
        <v>331</v>
      </c>
      <c r="C16" s="17">
        <v>0</v>
      </c>
      <c r="D16" s="17">
        <v>0</v>
      </c>
      <c r="E16" s="17">
        <v>0</v>
      </c>
      <c r="F16" s="46">
        <f t="shared" si="6"/>
        <v>0</v>
      </c>
      <c r="G16" s="47"/>
      <c r="H16" s="17">
        <v>0</v>
      </c>
      <c r="I16" s="17">
        <v>0</v>
      </c>
      <c r="J16" s="17">
        <v>0</v>
      </c>
      <c r="K16" s="335">
        <f t="shared" si="7"/>
        <v>0</v>
      </c>
      <c r="L16" s="343">
        <f t="shared" si="8"/>
        <v>0</v>
      </c>
    </row>
    <row r="17" spans="1:12" ht="31.5" customHeight="1" thickBot="1" x14ac:dyDescent="0.3">
      <c r="A17" s="49"/>
      <c r="B17" s="53" t="s">
        <v>332</v>
      </c>
      <c r="C17" s="50">
        <v>0</v>
      </c>
      <c r="D17" s="50">
        <v>0</v>
      </c>
      <c r="E17" s="50">
        <v>0</v>
      </c>
      <c r="F17" s="46">
        <f t="shared" si="6"/>
        <v>0</v>
      </c>
      <c r="G17" s="51"/>
      <c r="H17" s="50">
        <v>0</v>
      </c>
      <c r="I17" s="50">
        <v>0</v>
      </c>
      <c r="J17" s="50">
        <v>0</v>
      </c>
      <c r="K17" s="334">
        <f t="shared" si="7"/>
        <v>0</v>
      </c>
      <c r="L17" s="344">
        <f t="shared" si="8"/>
        <v>0</v>
      </c>
    </row>
    <row r="18" spans="1:12" ht="34.5" customHeight="1" thickBot="1" x14ac:dyDescent="0.3">
      <c r="A18" s="297"/>
      <c r="B18" s="321" t="s">
        <v>19</v>
      </c>
      <c r="C18" s="319">
        <f>C19+C20</f>
        <v>0</v>
      </c>
      <c r="D18" s="319">
        <f t="shared" ref="D18:F18" si="9">D19+D20</f>
        <v>0</v>
      </c>
      <c r="E18" s="319">
        <f t="shared" si="9"/>
        <v>0</v>
      </c>
      <c r="F18" s="319">
        <f t="shared" si="9"/>
        <v>0</v>
      </c>
      <c r="G18" s="322"/>
      <c r="H18" s="319">
        <f t="shared" ref="H18:K18" si="10">H19+H20</f>
        <v>0</v>
      </c>
      <c r="I18" s="319">
        <f t="shared" si="10"/>
        <v>0</v>
      </c>
      <c r="J18" s="319">
        <f t="shared" si="10"/>
        <v>0</v>
      </c>
      <c r="K18" s="319">
        <f t="shared" si="10"/>
        <v>0</v>
      </c>
      <c r="L18" s="340">
        <f>F18-K18</f>
        <v>0</v>
      </c>
    </row>
    <row r="19" spans="1:12" ht="25.5" customHeight="1" x14ac:dyDescent="0.25">
      <c r="A19" s="39"/>
      <c r="B19" s="72" t="s">
        <v>328</v>
      </c>
      <c r="C19" s="317">
        <v>0</v>
      </c>
      <c r="D19" s="317">
        <v>0</v>
      </c>
      <c r="E19" s="317">
        <v>0</v>
      </c>
      <c r="F19" s="317">
        <f>SUM(C19+D19-E19)</f>
        <v>0</v>
      </c>
      <c r="G19" s="320"/>
      <c r="H19" s="317">
        <v>0</v>
      </c>
      <c r="I19" s="317">
        <v>0</v>
      </c>
      <c r="J19" s="317">
        <v>0</v>
      </c>
      <c r="K19" s="333">
        <f>H19+I19-J19</f>
        <v>0</v>
      </c>
      <c r="L19" s="341">
        <f>F19-K19</f>
        <v>0</v>
      </c>
    </row>
    <row r="20" spans="1:12" ht="43.5" customHeight="1" thickBot="1" x14ac:dyDescent="0.3">
      <c r="A20" s="49"/>
      <c r="B20" s="52" t="s">
        <v>329</v>
      </c>
      <c r="C20" s="45">
        <v>0</v>
      </c>
      <c r="D20" s="45">
        <v>0</v>
      </c>
      <c r="E20" s="45">
        <v>0</v>
      </c>
      <c r="F20" s="314">
        <f>SUM(C20+D20-E20)</f>
        <v>0</v>
      </c>
      <c r="G20" s="51"/>
      <c r="H20" s="45">
        <v>0</v>
      </c>
      <c r="I20" s="45">
        <v>0</v>
      </c>
      <c r="J20" s="45">
        <v>0</v>
      </c>
      <c r="K20" s="336">
        <f>H20+I20-J20</f>
        <v>0</v>
      </c>
      <c r="L20" s="345">
        <f>F20-K20</f>
        <v>0</v>
      </c>
    </row>
    <row r="21" spans="1:12" ht="17.100000000000001" customHeight="1" thickBot="1" x14ac:dyDescent="0.3">
      <c r="A21" s="297"/>
      <c r="B21" s="294" t="s">
        <v>20</v>
      </c>
      <c r="C21" s="319">
        <f>SUM(C22:C24)</f>
        <v>0</v>
      </c>
      <c r="D21" s="319">
        <f>SUM(D22:D24)</f>
        <v>0</v>
      </c>
      <c r="E21" s="319">
        <f>SUM(E22:E24)</f>
        <v>0</v>
      </c>
      <c r="F21" s="319">
        <f>SUM(F22:F24)</f>
        <v>0</v>
      </c>
      <c r="G21" s="322"/>
      <c r="H21" s="319">
        <f>SUM(H22:H24)</f>
        <v>0</v>
      </c>
      <c r="I21" s="319">
        <f>SUM(I22:I24)</f>
        <v>0</v>
      </c>
      <c r="J21" s="319">
        <f>SUM(J22:J24)</f>
        <v>0</v>
      </c>
      <c r="K21" s="332">
        <f>SUM(K22:K24)</f>
        <v>0</v>
      </c>
      <c r="L21" s="340">
        <f>SUM(L22:L24)</f>
        <v>0</v>
      </c>
    </row>
    <row r="22" spans="1:12" ht="17.25" customHeight="1" x14ac:dyDescent="0.25">
      <c r="A22" s="33"/>
      <c r="B22" s="37" t="s">
        <v>103</v>
      </c>
      <c r="C22" s="323">
        <v>0</v>
      </c>
      <c r="D22" s="323">
        <v>0</v>
      </c>
      <c r="E22" s="323">
        <v>0</v>
      </c>
      <c r="F22" s="324">
        <f>C22+D22-E22</f>
        <v>0</v>
      </c>
      <c r="G22" s="325"/>
      <c r="H22" s="323">
        <v>0</v>
      </c>
      <c r="I22" s="323">
        <v>0</v>
      </c>
      <c r="J22" s="323">
        <v>0</v>
      </c>
      <c r="K22" s="337">
        <f>H22+I22-J22</f>
        <v>0</v>
      </c>
      <c r="L22" s="346">
        <f>F22-K22</f>
        <v>0</v>
      </c>
    </row>
    <row r="23" spans="1:12" ht="27.75" customHeight="1" x14ac:dyDescent="0.25">
      <c r="A23" s="49"/>
      <c r="B23" s="52" t="s">
        <v>21</v>
      </c>
      <c r="C23" s="50">
        <v>0</v>
      </c>
      <c r="D23" s="50">
        <v>0</v>
      </c>
      <c r="E23" s="50">
        <v>0</v>
      </c>
      <c r="F23" s="46">
        <f>C23+D23-E23</f>
        <v>0</v>
      </c>
      <c r="G23" s="51"/>
      <c r="H23" s="50">
        <v>0</v>
      </c>
      <c r="I23" s="50">
        <v>0</v>
      </c>
      <c r="J23" s="50">
        <v>0</v>
      </c>
      <c r="K23" s="334">
        <f>H23+I23-J23</f>
        <v>0</v>
      </c>
      <c r="L23" s="344">
        <f>F23-K23</f>
        <v>0</v>
      </c>
    </row>
    <row r="24" spans="1:12" ht="30.75" customHeight="1" thickBot="1" x14ac:dyDescent="0.3">
      <c r="A24" s="49"/>
      <c r="B24" s="52" t="s">
        <v>80</v>
      </c>
      <c r="C24" s="50">
        <v>0</v>
      </c>
      <c r="D24" s="50">
        <v>0</v>
      </c>
      <c r="E24" s="50">
        <v>0</v>
      </c>
      <c r="F24" s="46">
        <f>C24+D24-E24</f>
        <v>0</v>
      </c>
      <c r="G24" s="51"/>
      <c r="H24" s="50">
        <v>0</v>
      </c>
      <c r="I24" s="50">
        <v>0</v>
      </c>
      <c r="J24" s="50">
        <v>0</v>
      </c>
      <c r="K24" s="334">
        <f>H24+I24-J24</f>
        <v>0</v>
      </c>
      <c r="L24" s="344">
        <f>F24-K24</f>
        <v>0</v>
      </c>
    </row>
    <row r="25" spans="1:12" ht="23.25" customHeight="1" thickBot="1" x14ac:dyDescent="0.3">
      <c r="A25" s="297"/>
      <c r="B25" s="321" t="s">
        <v>22</v>
      </c>
      <c r="C25" s="319">
        <v>0</v>
      </c>
      <c r="D25" s="319">
        <v>0</v>
      </c>
      <c r="E25" s="319">
        <v>0</v>
      </c>
      <c r="F25" s="319">
        <f>C25+D25-E25</f>
        <v>0</v>
      </c>
      <c r="G25" s="322"/>
      <c r="H25" s="319">
        <v>0</v>
      </c>
      <c r="I25" s="319">
        <v>0</v>
      </c>
      <c r="J25" s="319">
        <v>0</v>
      </c>
      <c r="K25" s="332">
        <f>H25+I25-J25</f>
        <v>0</v>
      </c>
      <c r="L25" s="340">
        <f>F25-K25</f>
        <v>0</v>
      </c>
    </row>
    <row r="26" spans="1:12" ht="32.25" customHeight="1" thickBot="1" x14ac:dyDescent="0.3">
      <c r="A26" s="297"/>
      <c r="B26" s="321" t="s">
        <v>23</v>
      </c>
      <c r="C26" s="319">
        <v>0</v>
      </c>
      <c r="D26" s="319">
        <v>0</v>
      </c>
      <c r="E26" s="319">
        <v>0</v>
      </c>
      <c r="F26" s="319">
        <f>C26+D26-E26</f>
        <v>0</v>
      </c>
      <c r="G26" s="322"/>
      <c r="H26" s="319">
        <v>0</v>
      </c>
      <c r="I26" s="319">
        <v>0</v>
      </c>
      <c r="J26" s="319">
        <v>0</v>
      </c>
      <c r="K26" s="332">
        <f>H26+I26-J26</f>
        <v>0</v>
      </c>
      <c r="L26" s="340">
        <f>-F26-K26</f>
        <v>0</v>
      </c>
    </row>
    <row r="27" spans="1:12" ht="21.75" customHeight="1" thickBot="1" x14ac:dyDescent="0.3">
      <c r="A27" s="326"/>
      <c r="B27" s="82" t="s">
        <v>24</v>
      </c>
      <c r="C27" s="54">
        <f>C8+C18+C21+C25+C26</f>
        <v>0</v>
      </c>
      <c r="D27" s="54">
        <f>D8+D18+D21+D25+D26</f>
        <v>0</v>
      </c>
      <c r="E27" s="54">
        <f t="shared" ref="E27:F27" si="11">E8+E18+E21+E25+E26</f>
        <v>0</v>
      </c>
      <c r="F27" s="54">
        <f t="shared" si="11"/>
        <v>0</v>
      </c>
      <c r="G27" s="327"/>
      <c r="H27" s="54">
        <f>H8+H18+H21+H25+H26</f>
        <v>0</v>
      </c>
      <c r="I27" s="54">
        <f t="shared" ref="I27:L27" si="12">I8+I18+I21+I25+I26</f>
        <v>0</v>
      </c>
      <c r="J27" s="54">
        <f t="shared" si="12"/>
        <v>0</v>
      </c>
      <c r="K27" s="54">
        <f t="shared" si="12"/>
        <v>0</v>
      </c>
      <c r="L27" s="54">
        <f t="shared" si="12"/>
        <v>0</v>
      </c>
    </row>
    <row r="28" spans="1:12" ht="15" customHeight="1" thickTop="1" x14ac:dyDescent="0.25">
      <c r="A28" s="19" t="s">
        <v>25</v>
      </c>
      <c r="B28" s="11"/>
      <c r="C28" s="196"/>
      <c r="D28" s="11"/>
      <c r="E28" s="11"/>
      <c r="F28" s="11"/>
      <c r="G28" s="11"/>
      <c r="H28" s="55"/>
      <c r="I28" s="55"/>
      <c r="J28" s="55"/>
      <c r="K28" s="55"/>
      <c r="L28" s="55"/>
    </row>
    <row r="29" spans="1:12" ht="9" customHeight="1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8.75" customHeight="1" x14ac:dyDescent="0.25">
      <c r="A30" s="328" t="s">
        <v>26</v>
      </c>
      <c r="B30" s="292" t="s">
        <v>76</v>
      </c>
      <c r="C30" s="291">
        <v>0</v>
      </c>
      <c r="D30" s="291">
        <v>0</v>
      </c>
      <c r="E30" s="291">
        <v>0</v>
      </c>
      <c r="F30" s="291">
        <f>C30+D30-E30</f>
        <v>0</v>
      </c>
      <c r="G30" s="291"/>
      <c r="H30" s="291">
        <f t="shared" ref="H30:J32" si="13">C30</f>
        <v>0</v>
      </c>
      <c r="I30" s="291">
        <f t="shared" si="13"/>
        <v>0</v>
      </c>
      <c r="J30" s="291">
        <f t="shared" si="13"/>
        <v>0</v>
      </c>
      <c r="K30" s="291">
        <f>H30+I30-J30</f>
        <v>0</v>
      </c>
      <c r="L30" s="329">
        <f>F30-K30</f>
        <v>0</v>
      </c>
    </row>
    <row r="31" spans="1:12" ht="20.25" customHeight="1" x14ac:dyDescent="0.25">
      <c r="A31" s="252" t="s">
        <v>74</v>
      </c>
      <c r="B31" s="16" t="s">
        <v>77</v>
      </c>
      <c r="C31" s="17">
        <v>0</v>
      </c>
      <c r="D31" s="17">
        <v>0</v>
      </c>
      <c r="E31" s="17">
        <v>0</v>
      </c>
      <c r="F31" s="17">
        <f>C31+D31-E31</f>
        <v>0</v>
      </c>
      <c r="G31" s="16"/>
      <c r="H31" s="17">
        <f t="shared" si="13"/>
        <v>0</v>
      </c>
      <c r="I31" s="17">
        <f t="shared" si="13"/>
        <v>0</v>
      </c>
      <c r="J31" s="17">
        <f t="shared" si="13"/>
        <v>0</v>
      </c>
      <c r="K31" s="17">
        <f>H31+I31-J31</f>
        <v>0</v>
      </c>
      <c r="L31" s="128">
        <f>F31-K31</f>
        <v>0</v>
      </c>
    </row>
    <row r="32" spans="1:12" ht="26.25" customHeight="1" thickBot="1" x14ac:dyDescent="0.3">
      <c r="A32" s="256" t="s">
        <v>258</v>
      </c>
      <c r="B32" s="330" t="s">
        <v>259</v>
      </c>
      <c r="C32" s="289">
        <v>0</v>
      </c>
      <c r="D32" s="289">
        <v>0</v>
      </c>
      <c r="E32" s="289">
        <v>0</v>
      </c>
      <c r="F32" s="289">
        <f>C32+D32-E32</f>
        <v>0</v>
      </c>
      <c r="G32" s="290"/>
      <c r="H32" s="289">
        <f t="shared" si="13"/>
        <v>0</v>
      </c>
      <c r="I32" s="289">
        <f t="shared" si="13"/>
        <v>0</v>
      </c>
      <c r="J32" s="289">
        <f t="shared" si="13"/>
        <v>0</v>
      </c>
      <c r="K32" s="289">
        <f>H32+I32-J32</f>
        <v>0</v>
      </c>
      <c r="L32" s="331">
        <f>F32-K32</f>
        <v>0</v>
      </c>
    </row>
    <row r="33" spans="1:12" ht="15" customHeight="1" x14ac:dyDescent="0.25">
      <c r="A33" s="11"/>
      <c r="B33" s="11"/>
      <c r="C33" s="11"/>
      <c r="D33" s="11"/>
      <c r="E33" s="355"/>
      <c r="F33" s="355"/>
      <c r="G33" s="355"/>
      <c r="H33" s="11"/>
      <c r="I33" s="11"/>
      <c r="J33" s="11"/>
      <c r="K33" s="11"/>
      <c r="L33" s="11"/>
    </row>
    <row r="34" spans="1:12" ht="20.25" customHeight="1" x14ac:dyDescent="0.25">
      <c r="A34" s="11"/>
      <c r="B34" s="11" t="s">
        <v>27</v>
      </c>
      <c r="C34" s="55"/>
      <c r="D34" s="11"/>
      <c r="E34" s="11" t="s">
        <v>309</v>
      </c>
      <c r="F34" s="11"/>
      <c r="G34" s="11"/>
      <c r="H34" s="11"/>
      <c r="I34" s="11"/>
      <c r="J34" s="11" t="s">
        <v>28</v>
      </c>
      <c r="K34" s="11"/>
      <c r="L34" s="11"/>
    </row>
    <row r="35" spans="1:12" ht="15" customHeight="1" x14ac:dyDescent="0.25">
      <c r="A35" s="11"/>
      <c r="B35" s="24" t="s">
        <v>29</v>
      </c>
      <c r="C35" s="11"/>
      <c r="D35" s="11"/>
      <c r="E35" s="24" t="s">
        <v>307</v>
      </c>
      <c r="F35" s="11"/>
      <c r="G35" s="11"/>
      <c r="H35" s="11"/>
      <c r="I35" s="11"/>
      <c r="J35" s="24" t="s">
        <v>30</v>
      </c>
      <c r="K35" s="11"/>
      <c r="L35" s="11"/>
    </row>
    <row r="36" spans="1:12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5" customHeight="1" x14ac:dyDescent="0.2"/>
    <row r="38" spans="1:12" ht="15" customHeight="1" x14ac:dyDescent="0.2"/>
    <row r="39" spans="1:12" ht="15" customHeight="1" x14ac:dyDescent="0.2">
      <c r="C39" s="10"/>
    </row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26.1" customHeight="1" x14ac:dyDescent="0.2"/>
    <row r="62" ht="15" customHeight="1" x14ac:dyDescent="0.2"/>
    <row r="63" ht="24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21.95" customHeight="1" x14ac:dyDescent="0.2"/>
    <row r="91" ht="15" customHeight="1" x14ac:dyDescent="0.2"/>
  </sheetData>
  <mergeCells count="1">
    <mergeCell ref="E33:G33"/>
  </mergeCells>
  <phoneticPr fontId="5" type="noConversion"/>
  <pageMargins left="0.39370078740157483" right="0.19685039370078741" top="0.19685039370078741" bottom="0" header="0.51181102362204722" footer="0.51181102362204722"/>
  <pageSetup paperSize="9" scale="80" firstPageNumber="0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2"/>
  <sheetViews>
    <sheetView view="pageBreakPreview" zoomScaleNormal="100" zoomScaleSheetLayoutView="100" workbookViewId="0">
      <selection activeCell="N23" sqref="N23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11" t="s">
        <v>176</v>
      </c>
      <c r="B1" s="11"/>
      <c r="C1" s="11"/>
      <c r="D1" s="11" t="s">
        <v>299</v>
      </c>
      <c r="E1" s="11"/>
    </row>
    <row r="2" spans="1:5" ht="15" x14ac:dyDescent="0.25">
      <c r="A2" s="20"/>
      <c r="B2" s="11"/>
      <c r="C2" s="11"/>
      <c r="D2" s="11" t="s">
        <v>272</v>
      </c>
      <c r="E2" s="11"/>
    </row>
    <row r="3" spans="1:5" ht="15" x14ac:dyDescent="0.25">
      <c r="A3" s="11"/>
      <c r="B3" s="11"/>
      <c r="C3" s="11"/>
      <c r="D3" s="11"/>
      <c r="E3" s="11"/>
    </row>
    <row r="4" spans="1:5" ht="36.75" customHeight="1" x14ac:dyDescent="0.25">
      <c r="A4" s="11"/>
      <c r="B4" s="414" t="s">
        <v>384</v>
      </c>
      <c r="C4" s="374"/>
      <c r="D4" s="374"/>
      <c r="E4" s="11"/>
    </row>
    <row r="5" spans="1:5" ht="15" x14ac:dyDescent="0.25">
      <c r="A5" s="11"/>
      <c r="B5" s="11"/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" x14ac:dyDescent="0.25">
      <c r="A7" s="11"/>
      <c r="B7" s="11"/>
      <c r="C7" s="11"/>
      <c r="D7" s="11"/>
      <c r="E7" s="11"/>
    </row>
    <row r="8" spans="1:5" ht="15.75" thickBot="1" x14ac:dyDescent="0.3">
      <c r="A8" s="11"/>
      <c r="B8" s="11"/>
      <c r="C8" s="201"/>
      <c r="D8" s="201"/>
      <c r="E8" s="11"/>
    </row>
    <row r="9" spans="1:5" ht="30.75" thickBot="1" x14ac:dyDescent="0.3">
      <c r="A9" s="213" t="s">
        <v>177</v>
      </c>
      <c r="B9" s="214" t="s">
        <v>178</v>
      </c>
      <c r="C9" s="214" t="s">
        <v>179</v>
      </c>
      <c r="D9" s="217" t="s">
        <v>302</v>
      </c>
      <c r="E9" s="11"/>
    </row>
    <row r="10" spans="1:5" ht="15" x14ac:dyDescent="0.25">
      <c r="A10" s="208">
        <v>1</v>
      </c>
      <c r="B10" s="209">
        <v>2</v>
      </c>
      <c r="C10" s="209">
        <v>3</v>
      </c>
      <c r="D10" s="210">
        <v>4</v>
      </c>
      <c r="E10" s="11"/>
    </row>
    <row r="11" spans="1:5" ht="15" x14ac:dyDescent="0.25">
      <c r="A11" s="125"/>
      <c r="B11" s="88"/>
      <c r="C11" s="88"/>
      <c r="D11" s="202"/>
      <c r="E11" s="11"/>
    </row>
    <row r="12" spans="1:5" ht="15" x14ac:dyDescent="0.25">
      <c r="A12" s="125"/>
      <c r="B12" s="88"/>
      <c r="C12" s="88"/>
      <c r="D12" s="202"/>
      <c r="E12" s="11"/>
    </row>
    <row r="13" spans="1:5" ht="15.75" thickBot="1" x14ac:dyDescent="0.3">
      <c r="A13" s="129"/>
      <c r="B13" s="95"/>
      <c r="C13" s="95"/>
      <c r="D13" s="203"/>
      <c r="E13" s="11"/>
    </row>
    <row r="14" spans="1:5" ht="15.75" thickBot="1" x14ac:dyDescent="0.3">
      <c r="A14" s="204"/>
      <c r="B14" s="205" t="s">
        <v>180</v>
      </c>
      <c r="C14" s="206"/>
      <c r="D14" s="207">
        <f>SUM(D11:D13)</f>
        <v>0</v>
      </c>
      <c r="E14" s="11"/>
    </row>
    <row r="15" spans="1:5" ht="15" x14ac:dyDescent="0.25">
      <c r="A15" s="11"/>
      <c r="B15" s="11"/>
      <c r="C15" s="11"/>
      <c r="D15" s="11"/>
      <c r="E15" s="11"/>
    </row>
    <row r="16" spans="1:5" ht="15" x14ac:dyDescent="0.25">
      <c r="A16" s="11"/>
      <c r="B16" s="11"/>
      <c r="C16" s="11"/>
      <c r="D16" s="11"/>
      <c r="E16" s="11"/>
    </row>
    <row r="17" spans="1:5" ht="15" x14ac:dyDescent="0.25">
      <c r="A17" s="11"/>
      <c r="B17" s="11"/>
      <c r="C17" s="11"/>
      <c r="D17" s="11"/>
      <c r="E17" s="11"/>
    </row>
    <row r="18" spans="1:5" ht="15" x14ac:dyDescent="0.25">
      <c r="A18" s="11"/>
      <c r="B18" s="11"/>
      <c r="C18" s="11"/>
      <c r="D18" s="11"/>
      <c r="E18" s="11"/>
    </row>
    <row r="19" spans="1:5" ht="15" x14ac:dyDescent="0.25">
      <c r="A19" s="11"/>
      <c r="B19" s="11"/>
      <c r="C19" s="11"/>
      <c r="D19" s="11"/>
      <c r="E19" s="11"/>
    </row>
    <row r="20" spans="1:5" ht="15" x14ac:dyDescent="0.25">
      <c r="A20" s="11"/>
      <c r="B20" s="11"/>
      <c r="C20" s="11"/>
      <c r="D20" s="11"/>
      <c r="E20" s="11"/>
    </row>
    <row r="21" spans="1:5" ht="15" x14ac:dyDescent="0.25">
      <c r="A21" s="374" t="s">
        <v>303</v>
      </c>
      <c r="B21" s="378"/>
      <c r="C21" s="378"/>
      <c r="D21" s="121" t="s">
        <v>267</v>
      </c>
      <c r="E21" s="121"/>
    </row>
    <row r="22" spans="1:5" ht="15" x14ac:dyDescent="0.25">
      <c r="A22" s="374" t="s">
        <v>287</v>
      </c>
      <c r="B22" s="378"/>
      <c r="C22" s="378"/>
      <c r="D22" s="388" t="s">
        <v>304</v>
      </c>
      <c r="E22" s="413"/>
    </row>
    <row r="23" spans="1:5" ht="15" x14ac:dyDescent="0.25">
      <c r="A23" s="11"/>
      <c r="B23" s="11"/>
      <c r="C23" s="11"/>
      <c r="D23" s="11"/>
      <c r="E23" s="11"/>
    </row>
    <row r="24" spans="1:5" ht="15" x14ac:dyDescent="0.25">
      <c r="A24" s="11"/>
      <c r="B24" s="11"/>
      <c r="C24" s="11"/>
      <c r="D24" s="11"/>
      <c r="E24" s="11"/>
    </row>
    <row r="25" spans="1:5" ht="15" x14ac:dyDescent="0.25">
      <c r="A25" s="11"/>
      <c r="B25" s="11"/>
      <c r="C25" s="11"/>
      <c r="D25" s="11"/>
      <c r="E25" s="11"/>
    </row>
    <row r="26" spans="1:5" ht="15" x14ac:dyDescent="0.25">
      <c r="A26" s="11"/>
      <c r="B26" s="11"/>
      <c r="C26" s="11"/>
      <c r="D26" s="11"/>
      <c r="E26" s="11"/>
    </row>
    <row r="27" spans="1:5" ht="15" x14ac:dyDescent="0.25">
      <c r="A27" s="11"/>
      <c r="B27" s="11"/>
      <c r="C27" s="11"/>
      <c r="D27" s="11"/>
      <c r="E27" s="11"/>
    </row>
    <row r="28" spans="1:5" ht="15" x14ac:dyDescent="0.25">
      <c r="A28" s="11"/>
      <c r="B28" s="11"/>
      <c r="C28" s="11"/>
      <c r="D28" s="11"/>
      <c r="E28" s="11"/>
    </row>
    <row r="29" spans="1:5" ht="15" x14ac:dyDescent="0.25">
      <c r="A29" s="120" t="s">
        <v>182</v>
      </c>
      <c r="B29" s="11"/>
      <c r="C29" s="11"/>
      <c r="D29" s="11"/>
      <c r="E29" s="11"/>
    </row>
    <row r="30" spans="1:5" ht="15" x14ac:dyDescent="0.25">
      <c r="A30" s="11" t="s">
        <v>183</v>
      </c>
      <c r="B30" s="11"/>
      <c r="C30" s="11"/>
      <c r="D30" s="11"/>
      <c r="E30" s="11"/>
    </row>
    <row r="31" spans="1:5" ht="15" x14ac:dyDescent="0.25">
      <c r="A31" s="11" t="s">
        <v>184</v>
      </c>
      <c r="B31" s="11"/>
      <c r="C31" s="11"/>
      <c r="D31" s="11"/>
      <c r="E31" s="11"/>
    </row>
    <row r="32" spans="1:5" ht="15" x14ac:dyDescent="0.25">
      <c r="A32" s="11" t="s">
        <v>185</v>
      </c>
      <c r="B32" s="11"/>
      <c r="C32" s="11"/>
      <c r="D32" s="11"/>
      <c r="E32" s="11"/>
    </row>
  </sheetData>
  <mergeCells count="4">
    <mergeCell ref="A21:C21"/>
    <mergeCell ref="A22:C22"/>
    <mergeCell ref="D22:E22"/>
    <mergeCell ref="B4:D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view="pageBreakPreview" topLeftCell="A2" zoomScaleNormal="100" zoomScaleSheetLayoutView="100" workbookViewId="0">
      <selection activeCell="M14" sqref="M14"/>
    </sheetView>
  </sheetViews>
  <sheetFormatPr defaultColWidth="9" defaultRowHeight="12.75" x14ac:dyDescent="0.2"/>
  <cols>
    <col min="1" max="1" width="3.7109375" style="1" customWidth="1"/>
    <col min="2" max="2" width="8.7109375" style="1" customWidth="1"/>
    <col min="3" max="3" width="45.28515625" style="5" customWidth="1"/>
    <col min="4" max="5" width="13.85546875" style="1" customWidth="1"/>
    <col min="6" max="6" width="14.42578125" style="1" customWidth="1"/>
    <col min="7" max="7" width="13" style="1" customWidth="1"/>
    <col min="8" max="8" width="14.5703125" style="1" customWidth="1"/>
    <col min="9" max="9" width="13.28515625" style="1" customWidth="1"/>
    <col min="10" max="16384" width="9" style="2"/>
  </cols>
  <sheetData>
    <row r="1" spans="1:9" ht="20.25" customHeight="1" x14ac:dyDescent="0.25">
      <c r="A1" s="11" t="s">
        <v>300</v>
      </c>
      <c r="B1" s="11"/>
      <c r="C1" s="20"/>
      <c r="D1" s="11"/>
      <c r="E1" s="11"/>
      <c r="F1" s="11"/>
      <c r="G1" s="11"/>
      <c r="H1" s="121"/>
      <c r="I1" s="121" t="s">
        <v>359</v>
      </c>
    </row>
    <row r="2" spans="1:9" ht="15" customHeight="1" x14ac:dyDescent="0.25">
      <c r="A2" s="11"/>
      <c r="B2" s="11"/>
      <c r="C2" s="57"/>
      <c r="D2" s="19" t="s">
        <v>373</v>
      </c>
      <c r="E2" s="11"/>
      <c r="F2" s="11"/>
      <c r="G2" s="11"/>
      <c r="H2" s="11"/>
      <c r="I2" s="11"/>
    </row>
    <row r="3" spans="1:9" ht="10.5" customHeight="1" thickBot="1" x14ac:dyDescent="0.3">
      <c r="A3" s="11"/>
      <c r="B3" s="11"/>
      <c r="C3" s="57"/>
      <c r="D3" s="11"/>
      <c r="E3" s="11"/>
      <c r="F3" s="11"/>
      <c r="G3" s="11"/>
      <c r="H3" s="11"/>
      <c r="I3" s="11"/>
    </row>
    <row r="4" spans="1:9" ht="45" customHeight="1" thickBot="1" x14ac:dyDescent="0.3">
      <c r="A4" s="293" t="s">
        <v>31</v>
      </c>
      <c r="B4" s="294" t="s">
        <v>32</v>
      </c>
      <c r="C4" s="298" t="s">
        <v>33</v>
      </c>
      <c r="D4" s="356" t="s">
        <v>374</v>
      </c>
      <c r="E4" s="357"/>
      <c r="F4" s="358" t="s">
        <v>312</v>
      </c>
      <c r="G4" s="359"/>
      <c r="H4" s="360" t="s">
        <v>375</v>
      </c>
      <c r="I4" s="361"/>
    </row>
    <row r="5" spans="1:9" ht="15.75" thickBot="1" x14ac:dyDescent="0.3">
      <c r="A5" s="269"/>
      <c r="B5" s="58" t="s">
        <v>34</v>
      </c>
      <c r="C5" s="43"/>
      <c r="D5" s="43" t="s">
        <v>35</v>
      </c>
      <c r="E5" s="43" t="s">
        <v>36</v>
      </c>
      <c r="F5" s="43" t="s">
        <v>35</v>
      </c>
      <c r="G5" s="43" t="s">
        <v>36</v>
      </c>
      <c r="H5" s="43" t="s">
        <v>35</v>
      </c>
      <c r="I5" s="299" t="s">
        <v>36</v>
      </c>
    </row>
    <row r="6" spans="1:9" ht="15.75" thickTop="1" x14ac:dyDescent="0.25">
      <c r="A6" s="300" t="s">
        <v>40</v>
      </c>
      <c r="B6" s="59" t="s">
        <v>221</v>
      </c>
      <c r="C6" s="60" t="s">
        <v>78</v>
      </c>
      <c r="D6" s="17"/>
      <c r="E6" s="17"/>
      <c r="F6" s="17"/>
      <c r="G6" s="17"/>
      <c r="H6" s="17">
        <f t="shared" ref="H6:H11" si="0">SUM(F6-G6)</f>
        <v>0</v>
      </c>
      <c r="I6" s="128">
        <v>0</v>
      </c>
    </row>
    <row r="7" spans="1:9" ht="15" x14ac:dyDescent="0.25">
      <c r="A7" s="254" t="s">
        <v>41</v>
      </c>
      <c r="B7" s="61" t="s">
        <v>222</v>
      </c>
      <c r="C7" s="18" t="s">
        <v>203</v>
      </c>
      <c r="D7" s="17"/>
      <c r="E7" s="17"/>
      <c r="F7" s="17"/>
      <c r="G7" s="17"/>
      <c r="H7" s="17">
        <f t="shared" si="0"/>
        <v>0</v>
      </c>
      <c r="I7" s="128">
        <v>0</v>
      </c>
    </row>
    <row r="8" spans="1:9" ht="15" x14ac:dyDescent="0.25">
      <c r="A8" s="254" t="s">
        <v>47</v>
      </c>
      <c r="B8" s="61" t="s">
        <v>223</v>
      </c>
      <c r="C8" s="18" t="s">
        <v>204</v>
      </c>
      <c r="D8" s="17"/>
      <c r="E8" s="17"/>
      <c r="F8" s="17"/>
      <c r="G8" s="17"/>
      <c r="H8" s="17">
        <f t="shared" si="0"/>
        <v>0</v>
      </c>
      <c r="I8" s="128">
        <v>0</v>
      </c>
    </row>
    <row r="9" spans="1:9" ht="15" x14ac:dyDescent="0.25">
      <c r="A9" s="252" t="s">
        <v>42</v>
      </c>
      <c r="B9" s="61" t="s">
        <v>249</v>
      </c>
      <c r="C9" s="18" t="s">
        <v>250</v>
      </c>
      <c r="D9" s="17"/>
      <c r="E9" s="17"/>
      <c r="F9" s="17"/>
      <c r="G9" s="17"/>
      <c r="H9" s="17">
        <f t="shared" si="0"/>
        <v>0</v>
      </c>
      <c r="I9" s="128">
        <v>0</v>
      </c>
    </row>
    <row r="10" spans="1:9" ht="15" x14ac:dyDescent="0.25">
      <c r="A10" s="269" t="s">
        <v>48</v>
      </c>
      <c r="B10" s="61" t="s">
        <v>224</v>
      </c>
      <c r="C10" s="18" t="s">
        <v>205</v>
      </c>
      <c r="D10" s="17"/>
      <c r="E10" s="17"/>
      <c r="F10" s="17"/>
      <c r="G10" s="17"/>
      <c r="H10" s="17">
        <f t="shared" si="0"/>
        <v>0</v>
      </c>
      <c r="I10" s="128">
        <v>0</v>
      </c>
    </row>
    <row r="11" spans="1:9" ht="15" x14ac:dyDescent="0.25">
      <c r="A11" s="252" t="s">
        <v>49</v>
      </c>
      <c r="B11" s="61" t="s">
        <v>248</v>
      </c>
      <c r="C11" s="62" t="s">
        <v>79</v>
      </c>
      <c r="D11" s="63"/>
      <c r="E11" s="63"/>
      <c r="F11" s="63"/>
      <c r="G11" s="63"/>
      <c r="H11" s="17">
        <f t="shared" si="0"/>
        <v>0</v>
      </c>
      <c r="I11" s="126">
        <v>0</v>
      </c>
    </row>
    <row r="12" spans="1:9" ht="30" x14ac:dyDescent="0.25">
      <c r="A12" s="250" t="s">
        <v>50</v>
      </c>
      <c r="B12" s="61" t="s">
        <v>206</v>
      </c>
      <c r="C12" s="64" t="s">
        <v>246</v>
      </c>
      <c r="D12" s="63"/>
      <c r="E12" s="63"/>
      <c r="F12" s="63"/>
      <c r="G12" s="63"/>
      <c r="H12" s="63">
        <v>0</v>
      </c>
      <c r="I12" s="128">
        <f>SUM(G12-F12)</f>
        <v>0</v>
      </c>
    </row>
    <row r="13" spans="1:9" ht="45" x14ac:dyDescent="0.25">
      <c r="A13" s="269" t="s">
        <v>51</v>
      </c>
      <c r="B13" s="59" t="s">
        <v>225</v>
      </c>
      <c r="C13" s="56" t="s">
        <v>226</v>
      </c>
      <c r="D13" s="17"/>
      <c r="E13" s="17"/>
      <c r="F13" s="17"/>
      <c r="G13" s="17"/>
      <c r="H13" s="17">
        <v>0</v>
      </c>
      <c r="I13" s="128">
        <f>SUM(G13-F13)</f>
        <v>0</v>
      </c>
    </row>
    <row r="14" spans="1:9" ht="30" x14ac:dyDescent="0.25">
      <c r="A14" s="252" t="s">
        <v>121</v>
      </c>
      <c r="B14" s="59" t="s">
        <v>251</v>
      </c>
      <c r="C14" s="56" t="s">
        <v>252</v>
      </c>
      <c r="D14" s="17"/>
      <c r="E14" s="17"/>
      <c r="F14" s="17"/>
      <c r="G14" s="17"/>
      <c r="H14" s="17"/>
      <c r="I14" s="128">
        <f>SUM(G14-F14)</f>
        <v>0</v>
      </c>
    </row>
    <row r="15" spans="1:9" ht="15.75" thickBot="1" x14ac:dyDescent="0.3">
      <c r="A15" s="269" t="s">
        <v>123</v>
      </c>
      <c r="B15" s="137" t="s">
        <v>227</v>
      </c>
      <c r="C15" s="12" t="s">
        <v>228</v>
      </c>
      <c r="D15" s="50"/>
      <c r="E15" s="50"/>
      <c r="F15" s="50"/>
      <c r="G15" s="50"/>
      <c r="H15" s="50">
        <f>SUM(F15-G15)</f>
        <v>0</v>
      </c>
      <c r="I15" s="228">
        <v>0</v>
      </c>
    </row>
    <row r="16" spans="1:9" ht="15.75" thickBot="1" x14ac:dyDescent="0.3">
      <c r="A16" s="309"/>
      <c r="B16" s="310"/>
      <c r="C16" s="311" t="s">
        <v>91</v>
      </c>
      <c r="D16" s="146">
        <f t="shared" ref="D16:I16" si="1">SUM(D6:D15)</f>
        <v>0</v>
      </c>
      <c r="E16" s="146">
        <f t="shared" si="1"/>
        <v>0</v>
      </c>
      <c r="F16" s="146">
        <f t="shared" si="1"/>
        <v>0</v>
      </c>
      <c r="G16" s="146">
        <f t="shared" si="1"/>
        <v>0</v>
      </c>
      <c r="H16" s="146">
        <f t="shared" si="1"/>
        <v>0</v>
      </c>
      <c r="I16" s="147">
        <f t="shared" si="1"/>
        <v>0</v>
      </c>
    </row>
    <row r="17" spans="1:9" ht="15" x14ac:dyDescent="0.25">
      <c r="A17" s="301" t="s">
        <v>40</v>
      </c>
      <c r="B17" s="136">
        <v>101</v>
      </c>
      <c r="C17" s="138" t="s">
        <v>207</v>
      </c>
      <c r="D17" s="139"/>
      <c r="E17" s="139"/>
      <c r="F17" s="139"/>
      <c r="G17" s="139"/>
      <c r="H17" s="139">
        <f>SUM(F17-G17)</f>
        <v>0</v>
      </c>
      <c r="I17" s="302">
        <v>0</v>
      </c>
    </row>
    <row r="18" spans="1:9" ht="15" x14ac:dyDescent="0.25">
      <c r="A18" s="303" t="s">
        <v>41</v>
      </c>
      <c r="B18" s="133">
        <v>130</v>
      </c>
      <c r="C18" s="134" t="s">
        <v>232</v>
      </c>
      <c r="D18" s="132"/>
      <c r="E18" s="132"/>
      <c r="F18" s="132"/>
      <c r="G18" s="132"/>
      <c r="H18" s="132">
        <f t="shared" ref="H18:H25" si="2">SUM(F18-G18)</f>
        <v>0</v>
      </c>
      <c r="I18" s="304">
        <v>0</v>
      </c>
    </row>
    <row r="19" spans="1:9" ht="30" x14ac:dyDescent="0.25">
      <c r="A19" s="303" t="s">
        <v>47</v>
      </c>
      <c r="B19" s="133">
        <v>132</v>
      </c>
      <c r="C19" s="135" t="s">
        <v>231</v>
      </c>
      <c r="D19" s="132"/>
      <c r="E19" s="132"/>
      <c r="F19" s="132"/>
      <c r="G19" s="132"/>
      <c r="H19" s="132">
        <f t="shared" si="2"/>
        <v>0</v>
      </c>
      <c r="I19" s="304">
        <v>0</v>
      </c>
    </row>
    <row r="20" spans="1:9" ht="30" x14ac:dyDescent="0.25">
      <c r="A20" s="303" t="s">
        <v>42</v>
      </c>
      <c r="B20" s="133">
        <v>135</v>
      </c>
      <c r="C20" s="135" t="s">
        <v>233</v>
      </c>
      <c r="D20" s="132"/>
      <c r="E20" s="132"/>
      <c r="F20" s="132"/>
      <c r="G20" s="132"/>
      <c r="H20" s="132">
        <f t="shared" si="2"/>
        <v>0</v>
      </c>
      <c r="I20" s="304">
        <v>0</v>
      </c>
    </row>
    <row r="21" spans="1:9" ht="30" x14ac:dyDescent="0.25">
      <c r="A21" s="303" t="s">
        <v>48</v>
      </c>
      <c r="B21" s="133">
        <v>137</v>
      </c>
      <c r="C21" s="135" t="s">
        <v>234</v>
      </c>
      <c r="D21" s="132"/>
      <c r="E21" s="132"/>
      <c r="F21" s="132"/>
      <c r="G21" s="132"/>
      <c r="H21" s="132">
        <f t="shared" si="2"/>
        <v>0</v>
      </c>
      <c r="I21" s="304">
        <v>0</v>
      </c>
    </row>
    <row r="22" spans="1:9" ht="15" x14ac:dyDescent="0.25">
      <c r="A22" s="303" t="s">
        <v>49</v>
      </c>
      <c r="B22" s="133">
        <v>138</v>
      </c>
      <c r="C22" s="135" t="s">
        <v>235</v>
      </c>
      <c r="D22" s="132"/>
      <c r="E22" s="132"/>
      <c r="F22" s="132"/>
      <c r="G22" s="132"/>
      <c r="H22" s="132">
        <f t="shared" si="2"/>
        <v>0</v>
      </c>
      <c r="I22" s="304">
        <v>0</v>
      </c>
    </row>
    <row r="23" spans="1:9" ht="15" x14ac:dyDescent="0.25">
      <c r="A23" s="303" t="s">
        <v>50</v>
      </c>
      <c r="B23" s="133">
        <v>139</v>
      </c>
      <c r="C23" s="134" t="s">
        <v>208</v>
      </c>
      <c r="D23" s="132"/>
      <c r="E23" s="132"/>
      <c r="F23" s="132"/>
      <c r="G23" s="132"/>
      <c r="H23" s="132">
        <f t="shared" si="2"/>
        <v>0</v>
      </c>
      <c r="I23" s="304">
        <v>0</v>
      </c>
    </row>
    <row r="24" spans="1:9" ht="15" x14ac:dyDescent="0.25">
      <c r="A24" s="303" t="s">
        <v>51</v>
      </c>
      <c r="B24" s="133">
        <v>140</v>
      </c>
      <c r="C24" s="134" t="s">
        <v>108</v>
      </c>
      <c r="D24" s="132"/>
      <c r="E24" s="132"/>
      <c r="F24" s="132"/>
      <c r="G24" s="132"/>
      <c r="H24" s="132">
        <f t="shared" si="2"/>
        <v>0</v>
      </c>
      <c r="I24" s="304">
        <v>0</v>
      </c>
    </row>
    <row r="25" spans="1:9" ht="15.75" thickBot="1" x14ac:dyDescent="0.3">
      <c r="A25" s="305" t="s">
        <v>121</v>
      </c>
      <c r="B25" s="140">
        <v>141</v>
      </c>
      <c r="C25" s="141" t="s">
        <v>209</v>
      </c>
      <c r="D25" s="142"/>
      <c r="E25" s="142"/>
      <c r="F25" s="142"/>
      <c r="G25" s="142"/>
      <c r="H25" s="142">
        <f t="shared" si="2"/>
        <v>0</v>
      </c>
      <c r="I25" s="306">
        <v>0</v>
      </c>
    </row>
    <row r="26" spans="1:9" ht="15.75" thickBot="1" x14ac:dyDescent="0.3">
      <c r="A26" s="309"/>
      <c r="B26" s="310" t="s">
        <v>92</v>
      </c>
      <c r="C26" s="311" t="s">
        <v>93</v>
      </c>
      <c r="D26" s="146">
        <f>SUM(D17:D25)</f>
        <v>0</v>
      </c>
      <c r="E26" s="146">
        <f t="shared" ref="E26:I26" si="3">SUM(E17:E25)</f>
        <v>0</v>
      </c>
      <c r="F26" s="146">
        <f t="shared" si="3"/>
        <v>0</v>
      </c>
      <c r="G26" s="146">
        <f t="shared" si="3"/>
        <v>0</v>
      </c>
      <c r="H26" s="146">
        <f>SUM(H17:H25)</f>
        <v>0</v>
      </c>
      <c r="I26" s="147">
        <f t="shared" si="3"/>
        <v>0</v>
      </c>
    </row>
    <row r="27" spans="1:9" ht="15" x14ac:dyDescent="0.25">
      <c r="A27" s="301" t="s">
        <v>40</v>
      </c>
      <c r="B27" s="136">
        <v>201</v>
      </c>
      <c r="C27" s="138" t="s">
        <v>253</v>
      </c>
      <c r="D27" s="139"/>
      <c r="E27" s="139"/>
      <c r="F27" s="139"/>
      <c r="G27" s="139"/>
      <c r="H27" s="139">
        <v>0</v>
      </c>
      <c r="I27" s="302">
        <v>0</v>
      </c>
    </row>
    <row r="28" spans="1:9" ht="15" x14ac:dyDescent="0.25">
      <c r="A28" s="303" t="s">
        <v>41</v>
      </c>
      <c r="B28" s="133">
        <v>221</v>
      </c>
      <c r="C28" s="134" t="s">
        <v>210</v>
      </c>
      <c r="D28" s="132"/>
      <c r="E28" s="132"/>
      <c r="F28" s="132"/>
      <c r="G28" s="132"/>
      <c r="H28" s="139">
        <v>0</v>
      </c>
      <c r="I28" s="302">
        <v>0</v>
      </c>
    </row>
    <row r="29" spans="1:9" ht="15" x14ac:dyDescent="0.25">
      <c r="A29" s="303" t="s">
        <v>47</v>
      </c>
      <c r="B29" s="133">
        <v>222</v>
      </c>
      <c r="C29" s="134" t="s">
        <v>211</v>
      </c>
      <c r="D29" s="132"/>
      <c r="E29" s="132"/>
      <c r="F29" s="132"/>
      <c r="G29" s="132"/>
      <c r="H29" s="139">
        <v>0</v>
      </c>
      <c r="I29" s="302">
        <v>0</v>
      </c>
    </row>
    <row r="30" spans="1:9" ht="15" x14ac:dyDescent="0.25">
      <c r="A30" s="303" t="s">
        <v>42</v>
      </c>
      <c r="B30" s="133">
        <v>223</v>
      </c>
      <c r="C30" s="134" t="s">
        <v>212</v>
      </c>
      <c r="D30" s="132"/>
      <c r="E30" s="132"/>
      <c r="F30" s="132"/>
      <c r="G30" s="132"/>
      <c r="H30" s="139">
        <v>0</v>
      </c>
      <c r="I30" s="302">
        <v>0</v>
      </c>
    </row>
    <row r="31" spans="1:9" ht="30" x14ac:dyDescent="0.25">
      <c r="A31" s="303" t="s">
        <v>48</v>
      </c>
      <c r="B31" s="133">
        <v>224</v>
      </c>
      <c r="C31" s="135" t="s">
        <v>229</v>
      </c>
      <c r="D31" s="132"/>
      <c r="E31" s="132"/>
      <c r="F31" s="132"/>
      <c r="G31" s="132"/>
      <c r="H31" s="139">
        <v>0</v>
      </c>
      <c r="I31" s="302">
        <v>0</v>
      </c>
    </row>
    <row r="32" spans="1:9" ht="15" x14ac:dyDescent="0.25">
      <c r="A32" s="303" t="s">
        <v>49</v>
      </c>
      <c r="B32" s="133">
        <v>225</v>
      </c>
      <c r="C32" s="134" t="s">
        <v>213</v>
      </c>
      <c r="D32" s="132"/>
      <c r="E32" s="132"/>
      <c r="F32" s="132"/>
      <c r="G32" s="132"/>
      <c r="H32" s="139">
        <v>0</v>
      </c>
      <c r="I32" s="302">
        <v>0</v>
      </c>
    </row>
    <row r="33" spans="1:9" ht="15" x14ac:dyDescent="0.25">
      <c r="A33" s="303" t="s">
        <v>50</v>
      </c>
      <c r="B33" s="133">
        <v>226</v>
      </c>
      <c r="C33" s="134" t="s">
        <v>247</v>
      </c>
      <c r="D33" s="132"/>
      <c r="E33" s="132"/>
      <c r="F33" s="132"/>
      <c r="G33" s="132"/>
      <c r="H33" s="139">
        <v>0</v>
      </c>
      <c r="I33" s="302">
        <v>0</v>
      </c>
    </row>
    <row r="34" spans="1:9" ht="30" x14ac:dyDescent="0.25">
      <c r="A34" s="303" t="s">
        <v>51</v>
      </c>
      <c r="B34" s="133">
        <v>227</v>
      </c>
      <c r="C34" s="135" t="s">
        <v>230</v>
      </c>
      <c r="D34" s="132"/>
      <c r="E34" s="132"/>
      <c r="F34" s="132"/>
      <c r="G34" s="132"/>
      <c r="H34" s="139">
        <v>0</v>
      </c>
      <c r="I34" s="302">
        <v>0</v>
      </c>
    </row>
    <row r="35" spans="1:9" ht="30" x14ac:dyDescent="0.25">
      <c r="A35" s="303" t="s">
        <v>121</v>
      </c>
      <c r="B35" s="133">
        <v>228</v>
      </c>
      <c r="C35" s="135" t="s">
        <v>236</v>
      </c>
      <c r="D35" s="132"/>
      <c r="E35" s="132"/>
      <c r="F35" s="132"/>
      <c r="G35" s="132"/>
      <c r="H35" s="139">
        <v>0</v>
      </c>
      <c r="I35" s="302">
        <v>0</v>
      </c>
    </row>
    <row r="36" spans="1:9" ht="15" x14ac:dyDescent="0.25">
      <c r="A36" s="303" t="s">
        <v>123</v>
      </c>
      <c r="B36" s="133">
        <v>229</v>
      </c>
      <c r="C36" s="134" t="s">
        <v>237</v>
      </c>
      <c r="D36" s="132"/>
      <c r="E36" s="132"/>
      <c r="F36" s="132"/>
      <c r="G36" s="132"/>
      <c r="H36" s="139">
        <v>0</v>
      </c>
      <c r="I36" s="302">
        <v>0</v>
      </c>
    </row>
    <row r="37" spans="1:9" ht="15" x14ac:dyDescent="0.25">
      <c r="A37" s="303" t="s">
        <v>124</v>
      </c>
      <c r="B37" s="133">
        <v>230</v>
      </c>
      <c r="C37" s="134" t="s">
        <v>257</v>
      </c>
      <c r="D37" s="132"/>
      <c r="E37" s="132"/>
      <c r="F37" s="132"/>
      <c r="G37" s="132"/>
      <c r="H37" s="139">
        <v>0</v>
      </c>
      <c r="I37" s="302">
        <v>0</v>
      </c>
    </row>
    <row r="38" spans="1:9" ht="15" x14ac:dyDescent="0.25">
      <c r="A38" s="303" t="s">
        <v>125</v>
      </c>
      <c r="B38" s="133">
        <v>231</v>
      </c>
      <c r="C38" s="134" t="s">
        <v>214</v>
      </c>
      <c r="D38" s="132"/>
      <c r="E38" s="132"/>
      <c r="F38" s="132"/>
      <c r="G38" s="132"/>
      <c r="H38" s="139">
        <v>0</v>
      </c>
      <c r="I38" s="302">
        <v>0</v>
      </c>
    </row>
    <row r="39" spans="1:9" ht="15" x14ac:dyDescent="0.25">
      <c r="A39" s="303" t="s">
        <v>126</v>
      </c>
      <c r="B39" s="133">
        <v>234</v>
      </c>
      <c r="C39" s="134" t="s">
        <v>215</v>
      </c>
      <c r="D39" s="132"/>
      <c r="E39" s="132"/>
      <c r="F39" s="132"/>
      <c r="G39" s="132"/>
      <c r="H39" s="139">
        <v>0</v>
      </c>
      <c r="I39" s="302">
        <v>0</v>
      </c>
    </row>
    <row r="40" spans="1:9" ht="15" x14ac:dyDescent="0.25">
      <c r="A40" s="303" t="s">
        <v>127</v>
      </c>
      <c r="B40" s="133">
        <v>240</v>
      </c>
      <c r="C40" s="134" t="s">
        <v>216</v>
      </c>
      <c r="D40" s="132"/>
      <c r="E40" s="132"/>
      <c r="F40" s="132"/>
      <c r="G40" s="132"/>
      <c r="H40" s="139">
        <v>0</v>
      </c>
      <c r="I40" s="302">
        <v>0</v>
      </c>
    </row>
    <row r="41" spans="1:9" ht="15" x14ac:dyDescent="0.25">
      <c r="A41" s="303" t="s">
        <v>128</v>
      </c>
      <c r="B41" s="133">
        <v>245</v>
      </c>
      <c r="C41" s="134" t="s">
        <v>238</v>
      </c>
      <c r="D41" s="132"/>
      <c r="E41" s="132"/>
      <c r="F41" s="132"/>
      <c r="G41" s="132"/>
      <c r="H41" s="139">
        <v>0</v>
      </c>
      <c r="I41" s="302">
        <v>0</v>
      </c>
    </row>
    <row r="42" spans="1:9" ht="15.75" thickBot="1" x14ac:dyDescent="0.3">
      <c r="A42" s="305" t="s">
        <v>129</v>
      </c>
      <c r="B42" s="140">
        <v>290</v>
      </c>
      <c r="C42" s="141" t="s">
        <v>75</v>
      </c>
      <c r="D42" s="142"/>
      <c r="E42" s="142"/>
      <c r="F42" s="142"/>
      <c r="G42" s="142"/>
      <c r="H42" s="139">
        <v>0</v>
      </c>
      <c r="I42" s="302">
        <v>0</v>
      </c>
    </row>
    <row r="43" spans="1:9" ht="15.75" thickBot="1" x14ac:dyDescent="0.3">
      <c r="A43" s="309"/>
      <c r="B43" s="312"/>
      <c r="C43" s="311" t="s">
        <v>94</v>
      </c>
      <c r="D43" s="146">
        <f t="shared" ref="D43:I43" si="4">SUM(D27:D42)</f>
        <v>0</v>
      </c>
      <c r="E43" s="146">
        <f t="shared" si="4"/>
        <v>0</v>
      </c>
      <c r="F43" s="146">
        <f t="shared" si="4"/>
        <v>0</v>
      </c>
      <c r="G43" s="146">
        <f t="shared" si="4"/>
        <v>0</v>
      </c>
      <c r="H43" s="146">
        <f t="shared" si="4"/>
        <v>0</v>
      </c>
      <c r="I43" s="147">
        <f t="shared" si="4"/>
        <v>0</v>
      </c>
    </row>
    <row r="44" spans="1:9" ht="15.75" thickBot="1" x14ac:dyDescent="0.3">
      <c r="A44" s="307" t="s">
        <v>40</v>
      </c>
      <c r="B44" s="143" t="s">
        <v>217</v>
      </c>
      <c r="C44" s="144"/>
      <c r="D44" s="145"/>
      <c r="E44" s="145"/>
      <c r="F44" s="145"/>
      <c r="G44" s="145"/>
      <c r="H44" s="145">
        <v>0</v>
      </c>
      <c r="I44" s="308">
        <v>0</v>
      </c>
    </row>
    <row r="45" spans="1:9" ht="15.75" thickBot="1" x14ac:dyDescent="0.3">
      <c r="A45" s="309"/>
      <c r="B45" s="310"/>
      <c r="C45" s="311" t="s">
        <v>95</v>
      </c>
      <c r="D45" s="146">
        <f t="shared" ref="D45:I45" si="5">SUM(D44)</f>
        <v>0</v>
      </c>
      <c r="E45" s="146">
        <f t="shared" si="5"/>
        <v>0</v>
      </c>
      <c r="F45" s="146">
        <f t="shared" si="5"/>
        <v>0</v>
      </c>
      <c r="G45" s="146">
        <f t="shared" si="5"/>
        <v>0</v>
      </c>
      <c r="H45" s="146">
        <f t="shared" si="5"/>
        <v>0</v>
      </c>
      <c r="I45" s="147">
        <f t="shared" si="5"/>
        <v>0</v>
      </c>
    </row>
    <row r="46" spans="1:9" ht="15" x14ac:dyDescent="0.25">
      <c r="A46" s="301" t="s">
        <v>40</v>
      </c>
      <c r="B46" s="136">
        <v>400</v>
      </c>
      <c r="C46" s="138" t="s">
        <v>81</v>
      </c>
      <c r="D46" s="139"/>
      <c r="E46" s="139"/>
      <c r="F46" s="139"/>
      <c r="G46" s="139"/>
      <c r="H46" s="139">
        <v>0</v>
      </c>
      <c r="I46" s="302">
        <v>0</v>
      </c>
    </row>
    <row r="47" spans="1:9" ht="15" x14ac:dyDescent="0.25">
      <c r="A47" s="303" t="s">
        <v>41</v>
      </c>
      <c r="B47" s="133">
        <v>401</v>
      </c>
      <c r="C47" s="134" t="s">
        <v>82</v>
      </c>
      <c r="D47" s="132"/>
      <c r="E47" s="132"/>
      <c r="F47" s="132"/>
      <c r="G47" s="132"/>
      <c r="H47" s="132">
        <v>0</v>
      </c>
      <c r="I47" s="304">
        <v>0</v>
      </c>
    </row>
    <row r="48" spans="1:9" ht="15" x14ac:dyDescent="0.25">
      <c r="A48" s="303" t="s">
        <v>47</v>
      </c>
      <c r="B48" s="133">
        <v>402</v>
      </c>
      <c r="C48" s="134" t="s">
        <v>83</v>
      </c>
      <c r="D48" s="132"/>
      <c r="E48" s="132"/>
      <c r="F48" s="132"/>
      <c r="G48" s="132"/>
      <c r="H48" s="132">
        <v>0</v>
      </c>
      <c r="I48" s="304">
        <v>0</v>
      </c>
    </row>
    <row r="49" spans="1:9" ht="15" x14ac:dyDescent="0.25">
      <c r="A49" s="303" t="s">
        <v>42</v>
      </c>
      <c r="B49" s="133">
        <v>403</v>
      </c>
      <c r="C49" s="134" t="s">
        <v>84</v>
      </c>
      <c r="D49" s="132"/>
      <c r="E49" s="132"/>
      <c r="F49" s="132"/>
      <c r="G49" s="132"/>
      <c r="H49" s="132">
        <v>0</v>
      </c>
      <c r="I49" s="304">
        <v>0</v>
      </c>
    </row>
    <row r="50" spans="1:9" ht="15" x14ac:dyDescent="0.25">
      <c r="A50" s="303" t="s">
        <v>48</v>
      </c>
      <c r="B50" s="133">
        <v>404</v>
      </c>
      <c r="C50" s="134" t="s">
        <v>85</v>
      </c>
      <c r="D50" s="132"/>
      <c r="E50" s="132"/>
      <c r="F50" s="132"/>
      <c r="G50" s="132"/>
      <c r="H50" s="132">
        <v>0</v>
      </c>
      <c r="I50" s="304">
        <v>0</v>
      </c>
    </row>
    <row r="51" spans="1:9" ht="15" x14ac:dyDescent="0.25">
      <c r="A51" s="303" t="s">
        <v>49</v>
      </c>
      <c r="B51" s="133">
        <v>405</v>
      </c>
      <c r="C51" s="134" t="s">
        <v>239</v>
      </c>
      <c r="D51" s="132"/>
      <c r="E51" s="132"/>
      <c r="F51" s="132"/>
      <c r="G51" s="132"/>
      <c r="H51" s="132">
        <v>0</v>
      </c>
      <c r="I51" s="304">
        <v>0</v>
      </c>
    </row>
    <row r="52" spans="1:9" ht="15.75" thickBot="1" x14ac:dyDescent="0.3">
      <c r="A52" s="305" t="s">
        <v>50</v>
      </c>
      <c r="B52" s="140">
        <v>409</v>
      </c>
      <c r="C52" s="141" t="s">
        <v>86</v>
      </c>
      <c r="D52" s="142"/>
      <c r="E52" s="142"/>
      <c r="F52" s="142"/>
      <c r="G52" s="142"/>
      <c r="H52" s="142">
        <v>0</v>
      </c>
      <c r="I52" s="306">
        <v>0</v>
      </c>
    </row>
    <row r="53" spans="1:9" ht="15.75" thickBot="1" x14ac:dyDescent="0.3">
      <c r="A53" s="309"/>
      <c r="B53" s="310"/>
      <c r="C53" s="311" t="s">
        <v>96</v>
      </c>
      <c r="D53" s="146">
        <f t="shared" ref="D53:I53" si="6">SUM(D46:D52)</f>
        <v>0</v>
      </c>
      <c r="E53" s="146">
        <f t="shared" si="6"/>
        <v>0</v>
      </c>
      <c r="F53" s="146">
        <f t="shared" si="6"/>
        <v>0</v>
      </c>
      <c r="G53" s="146">
        <f t="shared" si="6"/>
        <v>0</v>
      </c>
      <c r="H53" s="146">
        <f t="shared" si="6"/>
        <v>0</v>
      </c>
      <c r="I53" s="147">
        <f t="shared" si="6"/>
        <v>0</v>
      </c>
    </row>
    <row r="54" spans="1:9" ht="15.75" thickBot="1" x14ac:dyDescent="0.3">
      <c r="A54" s="307" t="s">
        <v>40</v>
      </c>
      <c r="B54" s="143" t="s">
        <v>240</v>
      </c>
      <c r="C54" s="144"/>
      <c r="D54" s="145"/>
      <c r="E54" s="145"/>
      <c r="F54" s="145"/>
      <c r="G54" s="145"/>
      <c r="H54" s="145">
        <v>0</v>
      </c>
      <c r="I54" s="308">
        <v>0</v>
      </c>
    </row>
    <row r="55" spans="1:9" ht="15.75" thickBot="1" x14ac:dyDescent="0.3">
      <c r="A55" s="309"/>
      <c r="B55" s="310"/>
      <c r="C55" s="311" t="s">
        <v>241</v>
      </c>
      <c r="D55" s="146">
        <f t="shared" ref="D55:I55" si="7">SUM(D54)</f>
        <v>0</v>
      </c>
      <c r="E55" s="146">
        <f t="shared" si="7"/>
        <v>0</v>
      </c>
      <c r="F55" s="146">
        <f t="shared" si="7"/>
        <v>0</v>
      </c>
      <c r="G55" s="146">
        <f t="shared" si="7"/>
        <v>0</v>
      </c>
      <c r="H55" s="146">
        <f t="shared" si="7"/>
        <v>0</v>
      </c>
      <c r="I55" s="147">
        <f t="shared" si="7"/>
        <v>0</v>
      </c>
    </row>
    <row r="56" spans="1:9" ht="15.75" thickBot="1" x14ac:dyDescent="0.3">
      <c r="A56" s="307" t="s">
        <v>40</v>
      </c>
      <c r="B56" s="143" t="s">
        <v>218</v>
      </c>
      <c r="C56" s="144"/>
      <c r="D56" s="145"/>
      <c r="E56" s="145"/>
      <c r="F56" s="145"/>
      <c r="G56" s="145"/>
      <c r="H56" s="145">
        <v>0</v>
      </c>
      <c r="I56" s="308">
        <v>0</v>
      </c>
    </row>
    <row r="57" spans="1:9" ht="15.75" thickBot="1" x14ac:dyDescent="0.3">
      <c r="A57" s="309"/>
      <c r="B57" s="312"/>
      <c r="C57" s="311" t="s">
        <v>97</v>
      </c>
      <c r="D57" s="146">
        <f t="shared" ref="D57:I57" si="8">SUM(D56)</f>
        <v>0</v>
      </c>
      <c r="E57" s="146">
        <f t="shared" si="8"/>
        <v>0</v>
      </c>
      <c r="F57" s="146">
        <f t="shared" si="8"/>
        <v>0</v>
      </c>
      <c r="G57" s="146">
        <f t="shared" si="8"/>
        <v>0</v>
      </c>
      <c r="H57" s="146">
        <f t="shared" si="8"/>
        <v>0</v>
      </c>
      <c r="I57" s="147">
        <f t="shared" si="8"/>
        <v>0</v>
      </c>
    </row>
    <row r="58" spans="1:9" ht="15" x14ac:dyDescent="0.25">
      <c r="A58" s="301" t="s">
        <v>40</v>
      </c>
      <c r="B58" s="136">
        <v>700</v>
      </c>
      <c r="C58" s="138" t="s">
        <v>242</v>
      </c>
      <c r="D58" s="139"/>
      <c r="E58" s="139"/>
      <c r="F58" s="139"/>
      <c r="G58" s="139"/>
      <c r="H58" s="139">
        <v>0</v>
      </c>
      <c r="I58" s="302">
        <v>0</v>
      </c>
    </row>
    <row r="59" spans="1:9" ht="15" x14ac:dyDescent="0.25">
      <c r="A59" s="303" t="s">
        <v>41</v>
      </c>
      <c r="B59" s="133">
        <v>720</v>
      </c>
      <c r="C59" s="134" t="s">
        <v>106</v>
      </c>
      <c r="D59" s="132"/>
      <c r="E59" s="132"/>
      <c r="F59" s="132"/>
      <c r="G59" s="132"/>
      <c r="H59" s="132">
        <v>0</v>
      </c>
      <c r="I59" s="304">
        <v>0</v>
      </c>
    </row>
    <row r="60" spans="1:9" ht="15" x14ac:dyDescent="0.25">
      <c r="A60" s="303" t="s">
        <v>47</v>
      </c>
      <c r="B60" s="133">
        <v>740</v>
      </c>
      <c r="C60" s="134" t="s">
        <v>90</v>
      </c>
      <c r="D60" s="132"/>
      <c r="E60" s="132"/>
      <c r="F60" s="132"/>
      <c r="G60" s="132"/>
      <c r="H60" s="132">
        <v>0</v>
      </c>
      <c r="I60" s="304">
        <v>0</v>
      </c>
    </row>
    <row r="61" spans="1:9" ht="15" x14ac:dyDescent="0.25">
      <c r="A61" s="303" t="s">
        <v>42</v>
      </c>
      <c r="B61" s="133">
        <v>750</v>
      </c>
      <c r="C61" s="134" t="s">
        <v>243</v>
      </c>
      <c r="D61" s="132"/>
      <c r="E61" s="132"/>
      <c r="F61" s="132"/>
      <c r="G61" s="132"/>
      <c r="H61" s="132">
        <v>0</v>
      </c>
      <c r="I61" s="304">
        <v>0</v>
      </c>
    </row>
    <row r="62" spans="1:9" ht="15" x14ac:dyDescent="0.25">
      <c r="A62" s="303" t="s">
        <v>48</v>
      </c>
      <c r="B62" s="133">
        <v>751</v>
      </c>
      <c r="C62" s="134" t="s">
        <v>89</v>
      </c>
      <c r="D62" s="132"/>
      <c r="E62" s="132"/>
      <c r="F62" s="132"/>
      <c r="G62" s="132"/>
      <c r="H62" s="132">
        <v>0</v>
      </c>
      <c r="I62" s="304">
        <v>0</v>
      </c>
    </row>
    <row r="63" spans="1:9" ht="15" x14ac:dyDescent="0.25">
      <c r="A63" s="303" t="s">
        <v>49</v>
      </c>
      <c r="B63" s="133">
        <v>760</v>
      </c>
      <c r="C63" s="134" t="s">
        <v>87</v>
      </c>
      <c r="D63" s="132"/>
      <c r="E63" s="132"/>
      <c r="F63" s="132"/>
      <c r="G63" s="132"/>
      <c r="H63" s="132">
        <v>0</v>
      </c>
      <c r="I63" s="304">
        <v>0</v>
      </c>
    </row>
    <row r="64" spans="1:9" ht="15.75" thickBot="1" x14ac:dyDescent="0.3">
      <c r="A64" s="305" t="s">
        <v>50</v>
      </c>
      <c r="B64" s="140">
        <v>761</v>
      </c>
      <c r="C64" s="141" t="s">
        <v>88</v>
      </c>
      <c r="D64" s="142"/>
      <c r="E64" s="142"/>
      <c r="F64" s="142"/>
      <c r="G64" s="142"/>
      <c r="H64" s="142">
        <v>0</v>
      </c>
      <c r="I64" s="306">
        <v>0</v>
      </c>
    </row>
    <row r="65" spans="1:9" ht="15.75" thickBot="1" x14ac:dyDescent="0.3">
      <c r="A65" s="309"/>
      <c r="B65" s="310"/>
      <c r="C65" s="311" t="s">
        <v>98</v>
      </c>
      <c r="D65" s="146">
        <f t="shared" ref="D65:I65" si="9">SUM(D58:D64)</f>
        <v>0</v>
      </c>
      <c r="E65" s="146">
        <f t="shared" si="9"/>
        <v>0</v>
      </c>
      <c r="F65" s="146">
        <f t="shared" si="9"/>
        <v>0</v>
      </c>
      <c r="G65" s="146">
        <f t="shared" si="9"/>
        <v>0</v>
      </c>
      <c r="H65" s="146">
        <f t="shared" si="9"/>
        <v>0</v>
      </c>
      <c r="I65" s="147">
        <f t="shared" si="9"/>
        <v>0</v>
      </c>
    </row>
    <row r="66" spans="1:9" ht="15" x14ac:dyDescent="0.25">
      <c r="A66" s="301" t="s">
        <v>40</v>
      </c>
      <c r="B66" s="136">
        <v>800</v>
      </c>
      <c r="C66" s="138" t="s">
        <v>1</v>
      </c>
      <c r="D66" s="139"/>
      <c r="E66" s="139"/>
      <c r="F66" s="139"/>
      <c r="G66" s="139"/>
      <c r="H66" s="139">
        <v>0</v>
      </c>
      <c r="I66" s="302">
        <f>SUM(G66-F66)</f>
        <v>0</v>
      </c>
    </row>
    <row r="67" spans="1:9" ht="30" x14ac:dyDescent="0.25">
      <c r="A67" s="303" t="s">
        <v>41</v>
      </c>
      <c r="B67" s="133">
        <v>810</v>
      </c>
      <c r="C67" s="135" t="s">
        <v>244</v>
      </c>
      <c r="D67" s="132"/>
      <c r="E67" s="132"/>
      <c r="F67" s="132"/>
      <c r="G67" s="132"/>
      <c r="H67" s="132">
        <v>0</v>
      </c>
      <c r="I67" s="304">
        <v>0</v>
      </c>
    </row>
    <row r="68" spans="1:9" ht="20.25" customHeight="1" x14ac:dyDescent="0.25">
      <c r="A68" s="303" t="s">
        <v>47</v>
      </c>
      <c r="B68" s="133">
        <v>820</v>
      </c>
      <c r="C68" s="134" t="s">
        <v>219</v>
      </c>
      <c r="D68" s="132"/>
      <c r="E68" s="132"/>
      <c r="F68" s="132"/>
      <c r="G68" s="132"/>
      <c r="H68" s="132">
        <v>0</v>
      </c>
      <c r="I68" s="304">
        <f>SUM(G68-F68)</f>
        <v>0</v>
      </c>
    </row>
    <row r="69" spans="1:9" ht="30.75" customHeight="1" x14ac:dyDescent="0.25">
      <c r="A69" s="303" t="s">
        <v>42</v>
      </c>
      <c r="B69" s="133">
        <v>840</v>
      </c>
      <c r="C69" s="135" t="s">
        <v>245</v>
      </c>
      <c r="D69" s="132"/>
      <c r="E69" s="132"/>
      <c r="F69" s="132"/>
      <c r="G69" s="132"/>
      <c r="H69" s="132">
        <v>0</v>
      </c>
      <c r="I69" s="304">
        <f>SUM(G69-F69)</f>
        <v>0</v>
      </c>
    </row>
    <row r="70" spans="1:9" ht="15" x14ac:dyDescent="0.25">
      <c r="A70" s="303" t="s">
        <v>48</v>
      </c>
      <c r="B70" s="133">
        <v>851</v>
      </c>
      <c r="C70" s="134" t="s">
        <v>107</v>
      </c>
      <c r="D70" s="132"/>
      <c r="E70" s="132"/>
      <c r="F70" s="132"/>
      <c r="G70" s="132"/>
      <c r="H70" s="132">
        <v>0</v>
      </c>
      <c r="I70" s="304">
        <f>SUM(G70-F70)</f>
        <v>0</v>
      </c>
    </row>
    <row r="71" spans="1:9" ht="15.75" thickBot="1" x14ac:dyDescent="0.3">
      <c r="A71" s="305" t="s">
        <v>49</v>
      </c>
      <c r="B71" s="140">
        <v>860</v>
      </c>
      <c r="C71" s="141" t="s">
        <v>220</v>
      </c>
      <c r="D71" s="142"/>
      <c r="E71" s="142"/>
      <c r="F71" s="142"/>
      <c r="G71" s="142"/>
      <c r="H71" s="142">
        <f>SUM(F71-G71)</f>
        <v>0</v>
      </c>
      <c r="I71" s="306">
        <v>0</v>
      </c>
    </row>
    <row r="72" spans="1:9" ht="15.75" thickBot="1" x14ac:dyDescent="0.3">
      <c r="A72" s="309"/>
      <c r="B72" s="312"/>
      <c r="C72" s="311" t="s">
        <v>99</v>
      </c>
      <c r="D72" s="146">
        <f t="shared" ref="D72:I72" si="10">SUM(D66:D71)</f>
        <v>0</v>
      </c>
      <c r="E72" s="146">
        <f t="shared" si="10"/>
        <v>0</v>
      </c>
      <c r="F72" s="146">
        <f t="shared" si="10"/>
        <v>0</v>
      </c>
      <c r="G72" s="146">
        <f t="shared" si="10"/>
        <v>0</v>
      </c>
      <c r="H72" s="146">
        <f t="shared" si="10"/>
        <v>0</v>
      </c>
      <c r="I72" s="147">
        <f t="shared" si="10"/>
        <v>0</v>
      </c>
    </row>
    <row r="73" spans="1:9" ht="15.95" customHeight="1" thickBot="1" x14ac:dyDescent="0.3">
      <c r="A73" s="309"/>
      <c r="B73" s="313"/>
      <c r="C73" s="312" t="s">
        <v>37</v>
      </c>
      <c r="D73" s="146">
        <f>SUM(D16+D26+D43+D45+D53+D55+D57+D65+D72)</f>
        <v>0</v>
      </c>
      <c r="E73" s="146">
        <f t="shared" ref="E73:I73" si="11">SUM(E16+E26+E43+E45+E53+E55+E57+E65+E72)</f>
        <v>0</v>
      </c>
      <c r="F73" s="146">
        <f t="shared" si="11"/>
        <v>0</v>
      </c>
      <c r="G73" s="146">
        <f t="shared" si="11"/>
        <v>0</v>
      </c>
      <c r="H73" s="146">
        <f t="shared" si="11"/>
        <v>0</v>
      </c>
      <c r="I73" s="147">
        <f t="shared" si="11"/>
        <v>0</v>
      </c>
    </row>
    <row r="74" spans="1:9" ht="15.95" customHeight="1" x14ac:dyDescent="0.2">
      <c r="A74" s="364" t="s">
        <v>335</v>
      </c>
      <c r="B74" s="362" t="s">
        <v>334</v>
      </c>
      <c r="C74" s="362"/>
      <c r="D74" s="362"/>
      <c r="E74" s="362"/>
      <c r="F74" s="362"/>
      <c r="G74" s="362"/>
      <c r="H74" s="362"/>
      <c r="I74" s="362"/>
    </row>
    <row r="75" spans="1:9" ht="15.95" customHeight="1" x14ac:dyDescent="0.2">
      <c r="A75" s="365"/>
      <c r="B75" s="363"/>
      <c r="C75" s="363"/>
      <c r="D75" s="363"/>
      <c r="E75" s="363"/>
      <c r="F75" s="363"/>
      <c r="G75" s="363"/>
      <c r="H75" s="363"/>
      <c r="I75" s="363"/>
    </row>
    <row r="76" spans="1:9" ht="15.95" customHeight="1" x14ac:dyDescent="0.25">
      <c r="A76" s="11"/>
      <c r="B76" s="11"/>
      <c r="C76" s="20"/>
      <c r="D76" s="103"/>
      <c r="E76" s="103"/>
      <c r="F76" s="103"/>
      <c r="G76" s="103"/>
      <c r="H76" s="103"/>
      <c r="I76" s="103"/>
    </row>
    <row r="77" spans="1:9" ht="15" x14ac:dyDescent="0.25">
      <c r="A77" s="11"/>
      <c r="B77" s="11" t="s">
        <v>275</v>
      </c>
      <c r="C77" s="20"/>
      <c r="D77" s="11" t="s">
        <v>104</v>
      </c>
      <c r="E77" s="11"/>
      <c r="F77" s="11" t="s">
        <v>306</v>
      </c>
      <c r="G77" s="11"/>
      <c r="H77" s="11"/>
      <c r="I77" s="11"/>
    </row>
    <row r="78" spans="1:9" ht="15" x14ac:dyDescent="0.25">
      <c r="A78" s="24"/>
      <c r="B78" s="11" t="s">
        <v>100</v>
      </c>
      <c r="C78" s="11"/>
      <c r="D78" s="11" t="s">
        <v>285</v>
      </c>
      <c r="E78" s="11"/>
      <c r="F78" s="24" t="s">
        <v>305</v>
      </c>
      <c r="G78" s="11"/>
      <c r="H78" s="11"/>
      <c r="I78" s="11"/>
    </row>
    <row r="79" spans="1:9" ht="15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2">
      <c r="C80" s="1"/>
    </row>
  </sheetData>
  <mergeCells count="5">
    <mergeCell ref="D4:E4"/>
    <mergeCell ref="F4:G4"/>
    <mergeCell ref="H4:I4"/>
    <mergeCell ref="B74:I75"/>
    <mergeCell ref="A74:A75"/>
  </mergeCells>
  <phoneticPr fontId="7" type="noConversion"/>
  <pageMargins left="0.78740157480314965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view="pageBreakPreview" zoomScaleNormal="100" zoomScaleSheetLayoutView="100" workbookViewId="0">
      <selection activeCell="E21" sqref="E21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1.28515625" style="1" customWidth="1"/>
    <col min="5" max="5" width="20.85546875" style="1" customWidth="1"/>
    <col min="6" max="6" width="28.42578125" style="1" customWidth="1"/>
    <col min="7" max="16384" width="9" style="2"/>
  </cols>
  <sheetData>
    <row r="1" spans="1:6" ht="15" x14ac:dyDescent="0.25">
      <c r="A1" s="11" t="s">
        <v>43</v>
      </c>
      <c r="B1" s="11"/>
      <c r="C1" s="11"/>
      <c r="D1" s="11"/>
      <c r="E1" s="11"/>
      <c r="F1" s="121" t="s">
        <v>360</v>
      </c>
    </row>
    <row r="2" spans="1:6" ht="15" x14ac:dyDescent="0.25">
      <c r="A2" s="11"/>
      <c r="B2" s="11"/>
      <c r="C2" s="11"/>
      <c r="D2" s="11"/>
      <c r="E2" s="11"/>
      <c r="F2" s="11"/>
    </row>
    <row r="3" spans="1:6" ht="15" x14ac:dyDescent="0.25">
      <c r="A3" s="11"/>
      <c r="B3" s="11"/>
      <c r="C3" s="11"/>
      <c r="D3" s="11"/>
      <c r="E3" s="11"/>
      <c r="F3" s="11"/>
    </row>
    <row r="4" spans="1:6" ht="15" x14ac:dyDescent="0.25">
      <c r="A4" s="11"/>
      <c r="B4" s="11"/>
      <c r="C4" s="19" t="s">
        <v>56</v>
      </c>
      <c r="D4" s="19"/>
      <c r="E4" s="19"/>
      <c r="F4" s="11"/>
    </row>
    <row r="5" spans="1:6" ht="15" x14ac:dyDescent="0.25">
      <c r="A5" s="11"/>
      <c r="B5" s="11"/>
      <c r="C5" s="19" t="s">
        <v>376</v>
      </c>
      <c r="D5" s="19"/>
      <c r="E5" s="19"/>
      <c r="F5" s="11"/>
    </row>
    <row r="6" spans="1:6" ht="12.75" customHeight="1" thickBot="1" x14ac:dyDescent="0.3">
      <c r="A6" s="11"/>
      <c r="B6" s="11"/>
      <c r="C6" s="11"/>
      <c r="D6" s="11"/>
      <c r="E6" s="11"/>
      <c r="F6" s="11"/>
    </row>
    <row r="7" spans="1:6" ht="21" customHeight="1" x14ac:dyDescent="0.25">
      <c r="A7" s="65" t="s">
        <v>31</v>
      </c>
      <c r="B7" s="66" t="s">
        <v>45</v>
      </c>
      <c r="C7" s="67" t="s">
        <v>46</v>
      </c>
      <c r="D7" s="67" t="s">
        <v>336</v>
      </c>
      <c r="E7" s="67" t="s">
        <v>337</v>
      </c>
      <c r="F7" s="366" t="s">
        <v>338</v>
      </c>
    </row>
    <row r="8" spans="1:6" ht="24.75" customHeight="1" thickBot="1" x14ac:dyDescent="0.3">
      <c r="A8" s="68"/>
      <c r="B8" s="69" t="s">
        <v>34</v>
      </c>
      <c r="C8" s="13"/>
      <c r="D8" s="13"/>
      <c r="E8" s="13"/>
      <c r="F8" s="367"/>
    </row>
    <row r="9" spans="1:6" ht="15.75" thickBot="1" x14ac:dyDescent="0.3">
      <c r="A9" s="293" t="s">
        <v>0</v>
      </c>
      <c r="B9" s="294"/>
      <c r="C9" s="294" t="s">
        <v>339</v>
      </c>
      <c r="D9" s="295">
        <f>D10+D11</f>
        <v>0</v>
      </c>
      <c r="E9" s="295">
        <f>E10+E11</f>
        <v>0</v>
      </c>
      <c r="F9" s="296">
        <f>F10+F11</f>
        <v>0</v>
      </c>
    </row>
    <row r="10" spans="1:6" ht="15" x14ac:dyDescent="0.25">
      <c r="A10" s="68" t="s">
        <v>40</v>
      </c>
      <c r="B10" s="34">
        <v>201</v>
      </c>
      <c r="C10" s="70" t="s">
        <v>253</v>
      </c>
      <c r="D10" s="164">
        <v>0</v>
      </c>
      <c r="E10" s="164">
        <v>0</v>
      </c>
      <c r="F10" s="165">
        <f>D10-E10</f>
        <v>0</v>
      </c>
    </row>
    <row r="11" spans="1:6" ht="15.75" thickBot="1" x14ac:dyDescent="0.3">
      <c r="A11" s="68"/>
      <c r="B11" s="34">
        <v>202</v>
      </c>
      <c r="C11" s="70" t="s">
        <v>253</v>
      </c>
      <c r="D11" s="176"/>
      <c r="E11" s="176"/>
      <c r="F11" s="168">
        <f>D11-E11</f>
        <v>0</v>
      </c>
    </row>
    <row r="12" spans="1:6" ht="15.75" thickBot="1" x14ac:dyDescent="0.3">
      <c r="A12" s="293" t="s">
        <v>3</v>
      </c>
      <c r="B12" s="294"/>
      <c r="C12" s="294" t="s">
        <v>340</v>
      </c>
      <c r="D12" s="295">
        <f>D13+D15</f>
        <v>0</v>
      </c>
      <c r="E12" s="295">
        <f>E13+E15</f>
        <v>0</v>
      </c>
      <c r="F12" s="296">
        <f>F13+F15</f>
        <v>0</v>
      </c>
    </row>
    <row r="13" spans="1:6" ht="15" x14ac:dyDescent="0.25">
      <c r="A13" s="68" t="s">
        <v>40</v>
      </c>
      <c r="B13" s="34">
        <v>225</v>
      </c>
      <c r="C13" s="60" t="s">
        <v>213</v>
      </c>
      <c r="D13" s="169">
        <v>0</v>
      </c>
      <c r="E13" s="169">
        <v>0</v>
      </c>
      <c r="F13" s="165">
        <f>D13-E13</f>
        <v>0</v>
      </c>
    </row>
    <row r="14" spans="1:6" ht="15" x14ac:dyDescent="0.25">
      <c r="A14" s="68"/>
      <c r="B14" s="34"/>
      <c r="C14" s="60"/>
      <c r="D14" s="169"/>
      <c r="E14" s="169"/>
      <c r="F14" s="165"/>
    </row>
    <row r="15" spans="1:6" ht="15" x14ac:dyDescent="0.25">
      <c r="A15" s="68" t="s">
        <v>41</v>
      </c>
      <c r="B15" s="34">
        <v>229</v>
      </c>
      <c r="C15" s="60" t="s">
        <v>343</v>
      </c>
      <c r="D15" s="169"/>
      <c r="E15" s="169"/>
      <c r="F15" s="165">
        <f>D15-E15</f>
        <v>0</v>
      </c>
    </row>
    <row r="16" spans="1:6" ht="15.75" thickBot="1" x14ac:dyDescent="0.3">
      <c r="A16" s="68"/>
      <c r="B16" s="37"/>
      <c r="C16" s="37"/>
      <c r="D16" s="167"/>
      <c r="E16" s="167"/>
      <c r="F16" s="168"/>
    </row>
    <row r="17" spans="1:6" ht="15.75" thickBot="1" x14ac:dyDescent="0.3">
      <c r="A17" s="293" t="s">
        <v>341</v>
      </c>
      <c r="B17" s="294"/>
      <c r="C17" s="294" t="s">
        <v>342</v>
      </c>
      <c r="D17" s="295">
        <f>D18+D19+D20+D21+D22+D23+D24+D25+D26+D27+D28+D29+D30+D31+D32+D33</f>
        <v>0</v>
      </c>
      <c r="E17" s="295">
        <f>E18+E19+E20+E21+E22+E23+E24+E25+E26+E27+E28+E29+E30+E31+E32+E33</f>
        <v>0</v>
      </c>
      <c r="F17" s="296">
        <f>F18+F19+F20+F21+F22+F23+F24+F25+F26+F27+F28+F29+F30+F31+F32+F33</f>
        <v>0</v>
      </c>
    </row>
    <row r="18" spans="1:6" ht="15" x14ac:dyDescent="0.25">
      <c r="A18" s="68" t="s">
        <v>40</v>
      </c>
      <c r="B18" s="34">
        <v>231</v>
      </c>
      <c r="C18" s="60" t="s">
        <v>214</v>
      </c>
      <c r="D18" s="169">
        <v>0</v>
      </c>
      <c r="E18" s="169">
        <v>0</v>
      </c>
      <c r="F18" s="165">
        <f>D18-E18</f>
        <v>0</v>
      </c>
    </row>
    <row r="19" spans="1:6" ht="15" x14ac:dyDescent="0.25">
      <c r="A19" s="71"/>
      <c r="B19" s="41"/>
      <c r="C19" s="62"/>
      <c r="D19" s="172"/>
      <c r="E19" s="172"/>
      <c r="F19" s="180">
        <f>D19-E19</f>
        <v>0</v>
      </c>
    </row>
    <row r="20" spans="1:6" ht="15" x14ac:dyDescent="0.25">
      <c r="A20" s="68"/>
      <c r="B20" s="34"/>
      <c r="C20" s="60"/>
      <c r="D20" s="169"/>
      <c r="E20" s="169"/>
      <c r="F20" s="165">
        <f>D20-E20</f>
        <v>0</v>
      </c>
    </row>
    <row r="21" spans="1:6" ht="15" x14ac:dyDescent="0.25">
      <c r="A21" s="68" t="s">
        <v>41</v>
      </c>
      <c r="B21" s="34">
        <v>234</v>
      </c>
      <c r="C21" s="60" t="s">
        <v>215</v>
      </c>
      <c r="D21" s="169"/>
      <c r="E21" s="169"/>
      <c r="F21" s="165">
        <f t="shared" ref="F21:F23" si="0">D21-E21</f>
        <v>0</v>
      </c>
    </row>
    <row r="22" spans="1:6" ht="15" x14ac:dyDescent="0.25">
      <c r="A22" s="68"/>
      <c r="B22" s="34"/>
      <c r="C22" s="60"/>
      <c r="D22" s="169"/>
      <c r="E22" s="169"/>
      <c r="F22" s="165">
        <f t="shared" si="0"/>
        <v>0</v>
      </c>
    </row>
    <row r="23" spans="1:6" ht="15" x14ac:dyDescent="0.25">
      <c r="A23" s="68"/>
      <c r="B23" s="34"/>
      <c r="C23" s="60"/>
      <c r="D23" s="169"/>
      <c r="E23" s="169"/>
      <c r="F23" s="165">
        <f t="shared" si="0"/>
        <v>0</v>
      </c>
    </row>
    <row r="24" spans="1:6" ht="15" x14ac:dyDescent="0.25">
      <c r="A24" s="74"/>
      <c r="B24" s="36"/>
      <c r="C24" s="12"/>
      <c r="D24" s="173"/>
      <c r="E24" s="181"/>
      <c r="F24" s="184">
        <f>D24-E24</f>
        <v>0</v>
      </c>
    </row>
    <row r="25" spans="1:6" ht="15" x14ac:dyDescent="0.25">
      <c r="A25" s="68" t="s">
        <v>47</v>
      </c>
      <c r="B25" s="34">
        <v>240</v>
      </c>
      <c r="C25" s="60" t="s">
        <v>216</v>
      </c>
      <c r="D25" s="169"/>
      <c r="E25" s="182"/>
      <c r="F25" s="185">
        <f t="shared" ref="F25:F27" si="1">D25-E25</f>
        <v>0</v>
      </c>
    </row>
    <row r="26" spans="1:6" ht="15" x14ac:dyDescent="0.25">
      <c r="A26" s="68"/>
      <c r="B26" s="34"/>
      <c r="C26" s="60"/>
      <c r="D26" s="169"/>
      <c r="E26" s="182"/>
      <c r="F26" s="185">
        <f t="shared" si="1"/>
        <v>0</v>
      </c>
    </row>
    <row r="27" spans="1:6" ht="15" x14ac:dyDescent="0.25">
      <c r="A27" s="71"/>
      <c r="B27" s="40"/>
      <c r="C27" s="40"/>
      <c r="D27" s="174"/>
      <c r="E27" s="183"/>
      <c r="F27" s="186">
        <f t="shared" si="1"/>
        <v>0</v>
      </c>
    </row>
    <row r="28" spans="1:6" ht="15" x14ac:dyDescent="0.25">
      <c r="A28" s="74"/>
      <c r="B28" s="32"/>
      <c r="C28" s="32"/>
      <c r="D28" s="170"/>
      <c r="E28" s="170"/>
      <c r="F28" s="171">
        <f t="shared" ref="F28:F33" si="2">D28-E28</f>
        <v>0</v>
      </c>
    </row>
    <row r="29" spans="1:6" ht="27" customHeight="1" x14ac:dyDescent="0.25">
      <c r="A29" s="68" t="s">
        <v>42</v>
      </c>
      <c r="B29" s="34"/>
      <c r="C29" s="81"/>
      <c r="D29" s="175"/>
      <c r="E29" s="176"/>
      <c r="F29" s="165">
        <f t="shared" si="2"/>
        <v>0</v>
      </c>
    </row>
    <row r="30" spans="1:6" ht="15" x14ac:dyDescent="0.25">
      <c r="A30" s="71"/>
      <c r="B30" s="40"/>
      <c r="C30" s="40"/>
      <c r="D30" s="174"/>
      <c r="E30" s="174"/>
      <c r="F30" s="166">
        <f t="shared" si="2"/>
        <v>0</v>
      </c>
    </row>
    <row r="31" spans="1:6" ht="15" x14ac:dyDescent="0.25">
      <c r="A31" s="74"/>
      <c r="B31" s="32"/>
      <c r="C31" s="32"/>
      <c r="D31" s="170"/>
      <c r="E31" s="170"/>
      <c r="F31" s="171">
        <f t="shared" si="2"/>
        <v>0</v>
      </c>
    </row>
    <row r="32" spans="1:6" ht="15" x14ac:dyDescent="0.25">
      <c r="A32" s="68" t="s">
        <v>50</v>
      </c>
      <c r="B32" s="37"/>
      <c r="C32" s="37"/>
      <c r="D32" s="167"/>
      <c r="E32" s="167"/>
      <c r="F32" s="168">
        <f t="shared" si="2"/>
        <v>0</v>
      </c>
    </row>
    <row r="33" spans="1:6" ht="15" x14ac:dyDescent="0.25">
      <c r="A33" s="71"/>
      <c r="B33" s="40"/>
      <c r="C33" s="40"/>
      <c r="D33" s="174"/>
      <c r="E33" s="174"/>
      <c r="F33" s="166">
        <f t="shared" si="2"/>
        <v>0</v>
      </c>
    </row>
    <row r="34" spans="1:6" ht="15" x14ac:dyDescent="0.25">
      <c r="A34" s="74"/>
      <c r="B34" s="11"/>
      <c r="C34" s="32"/>
      <c r="D34" s="167"/>
      <c r="E34" s="167"/>
      <c r="F34" s="168"/>
    </row>
    <row r="35" spans="1:6" ht="30" x14ac:dyDescent="0.25">
      <c r="A35" s="68" t="s">
        <v>51</v>
      </c>
      <c r="B35" s="20">
        <v>290</v>
      </c>
      <c r="C35" s="81" t="s">
        <v>101</v>
      </c>
      <c r="D35" s="187" t="s">
        <v>310</v>
      </c>
      <c r="E35" s="167">
        <f>E9+E12+E17</f>
        <v>0</v>
      </c>
      <c r="F35" s="165" t="s">
        <v>310</v>
      </c>
    </row>
    <row r="36" spans="1:6" ht="15.75" thickBot="1" x14ac:dyDescent="0.3">
      <c r="A36" s="75"/>
      <c r="B36" s="76"/>
      <c r="C36" s="77"/>
      <c r="D36" s="177"/>
      <c r="E36" s="177"/>
      <c r="F36" s="178"/>
    </row>
    <row r="37" spans="1:6" ht="15" x14ac:dyDescent="0.25">
      <c r="A37" s="79"/>
      <c r="B37" s="11"/>
      <c r="C37" s="188"/>
      <c r="D37" s="188"/>
      <c r="E37" s="11"/>
      <c r="F37" s="73"/>
    </row>
    <row r="38" spans="1:6" ht="15" x14ac:dyDescent="0.25">
      <c r="A38" s="79"/>
      <c r="B38" s="11"/>
      <c r="C38" s="189" t="s">
        <v>52</v>
      </c>
      <c r="D38" s="191">
        <f>D9+D12+D17</f>
        <v>0</v>
      </c>
      <c r="E38" s="191">
        <f>E9+E12+E17</f>
        <v>0</v>
      </c>
      <c r="F38" s="191">
        <f>F9+F12+F17</f>
        <v>0</v>
      </c>
    </row>
    <row r="39" spans="1:6" ht="15.75" thickBot="1" x14ac:dyDescent="0.3">
      <c r="A39" s="80"/>
      <c r="B39" s="76"/>
      <c r="C39" s="190"/>
      <c r="D39" s="190"/>
      <c r="E39" s="76"/>
      <c r="F39" s="78"/>
    </row>
    <row r="40" spans="1:6" ht="15" x14ac:dyDescent="0.25">
      <c r="A40" s="11"/>
      <c r="B40" s="11"/>
      <c r="C40" s="11"/>
      <c r="D40" s="11"/>
      <c r="E40" s="11"/>
      <c r="F40" s="11"/>
    </row>
    <row r="41" spans="1:6" ht="15" x14ac:dyDescent="0.25">
      <c r="A41" s="24" t="s">
        <v>271</v>
      </c>
      <c r="B41" s="11"/>
      <c r="C41" s="11"/>
      <c r="D41" s="11"/>
      <c r="E41" s="11"/>
      <c r="F41" s="11"/>
    </row>
    <row r="42" spans="1:6" ht="15" x14ac:dyDescent="0.25">
      <c r="A42" s="11"/>
      <c r="B42" s="11"/>
      <c r="C42" s="11"/>
      <c r="D42" s="11"/>
      <c r="E42" s="11"/>
      <c r="F42" s="11"/>
    </row>
    <row r="43" spans="1:6" ht="15" x14ac:dyDescent="0.25">
      <c r="A43" s="11"/>
      <c r="B43" s="11"/>
      <c r="C43" s="11"/>
      <c r="D43" s="11"/>
      <c r="E43" s="11"/>
      <c r="F43" s="11"/>
    </row>
    <row r="44" spans="1:6" ht="15" x14ac:dyDescent="0.25">
      <c r="A44" s="24"/>
      <c r="B44" s="11"/>
      <c r="C44" s="11"/>
      <c r="D44" s="11"/>
      <c r="E44" s="11"/>
      <c r="F44" s="11"/>
    </row>
    <row r="45" spans="1:6" ht="15" x14ac:dyDescent="0.25">
      <c r="A45" s="11"/>
      <c r="B45" s="11"/>
      <c r="C45" s="11"/>
      <c r="D45" s="11"/>
      <c r="E45" s="11"/>
      <c r="F45" s="11"/>
    </row>
    <row r="46" spans="1:6" ht="15" x14ac:dyDescent="0.25">
      <c r="A46" s="11"/>
      <c r="B46" s="11"/>
      <c r="C46" s="11"/>
      <c r="D46" s="11"/>
      <c r="E46" s="11"/>
      <c r="F46" s="11"/>
    </row>
    <row r="47" spans="1:6" ht="15" x14ac:dyDescent="0.25">
      <c r="A47" s="11"/>
      <c r="B47" s="11" t="s">
        <v>289</v>
      </c>
      <c r="C47" s="11"/>
      <c r="D47" s="11"/>
      <c r="E47" s="11"/>
      <c r="F47" s="11" t="s">
        <v>53</v>
      </c>
    </row>
    <row r="48" spans="1:6" ht="15" x14ac:dyDescent="0.25">
      <c r="A48" s="11"/>
      <c r="B48" s="24" t="s">
        <v>288</v>
      </c>
      <c r="C48" s="11"/>
      <c r="D48" s="11"/>
      <c r="E48" s="11"/>
      <c r="F48" s="24" t="s">
        <v>55</v>
      </c>
    </row>
  </sheetData>
  <mergeCells count="1">
    <mergeCell ref="F7:F8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71" firstPageNumber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view="pageBreakPreview" zoomScaleNormal="100" zoomScaleSheetLayoutView="100" workbookViewId="0">
      <selection activeCell="H10" sqref="H10:H11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85546875" style="1" customWidth="1"/>
    <col min="6" max="7" width="15.140625" style="1" customWidth="1"/>
    <col min="8" max="8" width="11.85546875" style="1" customWidth="1"/>
    <col min="9" max="16384" width="9" style="2"/>
  </cols>
  <sheetData>
    <row r="1" spans="1:8" ht="15" x14ac:dyDescent="0.25">
      <c r="A1" s="11"/>
      <c r="B1" s="11"/>
      <c r="C1" s="11"/>
      <c r="D1" s="11"/>
      <c r="E1" s="11"/>
      <c r="F1" s="11"/>
      <c r="G1" s="11"/>
      <c r="H1" s="11"/>
    </row>
    <row r="2" spans="1:8" ht="15" x14ac:dyDescent="0.25">
      <c r="A2" s="11" t="s">
        <v>57</v>
      </c>
      <c r="B2" s="11"/>
      <c r="C2" s="11"/>
      <c r="D2" s="11"/>
      <c r="E2" s="11"/>
      <c r="F2" s="121"/>
      <c r="G2" s="121"/>
      <c r="H2" s="121" t="s">
        <v>361</v>
      </c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1"/>
      <c r="C4" s="11"/>
      <c r="D4" s="11"/>
      <c r="E4" s="11"/>
      <c r="F4" s="11"/>
      <c r="G4" s="11"/>
      <c r="H4" s="11"/>
    </row>
    <row r="5" spans="1:8" ht="15" x14ac:dyDescent="0.25">
      <c r="A5" s="11"/>
      <c r="B5" s="19" t="s">
        <v>63</v>
      </c>
      <c r="C5" s="11"/>
      <c r="D5" s="11"/>
      <c r="E5" s="11"/>
      <c r="F5" s="11"/>
      <c r="G5" s="11"/>
      <c r="H5" s="11"/>
    </row>
    <row r="6" spans="1:8" ht="15" x14ac:dyDescent="0.25">
      <c r="A6" s="11"/>
      <c r="B6" s="19"/>
      <c r="C6" s="11"/>
      <c r="D6" s="11"/>
      <c r="E6" s="11"/>
      <c r="F6" s="11"/>
      <c r="G6" s="11"/>
      <c r="H6" s="11"/>
    </row>
    <row r="7" spans="1:8" ht="15" x14ac:dyDescent="0.25">
      <c r="A7" s="11"/>
      <c r="B7" s="11"/>
      <c r="C7" s="11"/>
      <c r="D7" s="11"/>
      <c r="E7" s="11"/>
      <c r="F7" s="11"/>
      <c r="G7" s="11"/>
      <c r="H7" s="11"/>
    </row>
    <row r="8" spans="1:8" ht="15" x14ac:dyDescent="0.25">
      <c r="A8" s="11"/>
      <c r="B8" s="11"/>
      <c r="C8" s="11"/>
      <c r="D8" s="11"/>
      <c r="E8" s="11"/>
      <c r="F8" s="11"/>
      <c r="G8" s="11"/>
      <c r="H8" s="11"/>
    </row>
    <row r="9" spans="1:8" ht="4.5" customHeight="1" thickBot="1" x14ac:dyDescent="0.3">
      <c r="A9" s="11"/>
      <c r="B9" s="11"/>
      <c r="C9" s="11"/>
      <c r="D9" s="11"/>
      <c r="E9" s="11"/>
      <c r="F9" s="11"/>
      <c r="G9" s="11"/>
      <c r="H9" s="11"/>
    </row>
    <row r="10" spans="1:8" ht="45" customHeight="1" x14ac:dyDescent="0.25">
      <c r="A10" s="241" t="s">
        <v>31</v>
      </c>
      <c r="B10" s="242" t="s">
        <v>45</v>
      </c>
      <c r="C10" s="243" t="s">
        <v>71</v>
      </c>
      <c r="D10" s="259" t="s">
        <v>378</v>
      </c>
      <c r="E10" s="259"/>
      <c r="F10" s="242" t="s">
        <v>59</v>
      </c>
      <c r="G10" s="375" t="s">
        <v>344</v>
      </c>
      <c r="H10" s="368" t="s">
        <v>377</v>
      </c>
    </row>
    <row r="11" spans="1:8" ht="32.25" customHeight="1" thickBot="1" x14ac:dyDescent="0.3">
      <c r="A11" s="244"/>
      <c r="B11" s="245" t="s">
        <v>34</v>
      </c>
      <c r="C11" s="257"/>
      <c r="D11" s="246" t="s">
        <v>39</v>
      </c>
      <c r="E11" s="246" t="s">
        <v>36</v>
      </c>
      <c r="F11" s="245" t="s">
        <v>64</v>
      </c>
      <c r="G11" s="376"/>
      <c r="H11" s="369"/>
    </row>
    <row r="12" spans="1:8" ht="44.25" customHeight="1" x14ac:dyDescent="0.25">
      <c r="A12" s="250"/>
      <c r="B12" s="83"/>
      <c r="C12" s="72"/>
      <c r="D12" s="63"/>
      <c r="E12" s="63"/>
      <c r="F12" s="40"/>
      <c r="G12" s="40"/>
      <c r="H12" s="264"/>
    </row>
    <row r="13" spans="1:8" ht="20.100000000000001" customHeight="1" x14ac:dyDescent="0.25">
      <c r="A13" s="252"/>
      <c r="B13" s="16"/>
      <c r="C13" s="16"/>
      <c r="D13" s="17"/>
      <c r="E13" s="17"/>
      <c r="F13" s="16"/>
      <c r="G13" s="16"/>
      <c r="H13" s="265"/>
    </row>
    <row r="14" spans="1:8" ht="20.100000000000001" customHeight="1" x14ac:dyDescent="0.25">
      <c r="A14" s="252"/>
      <c r="B14" s="16"/>
      <c r="C14" s="16"/>
      <c r="D14" s="17"/>
      <c r="E14" s="17"/>
      <c r="F14" s="16"/>
      <c r="G14" s="16"/>
      <c r="H14" s="265"/>
    </row>
    <row r="15" spans="1:8" ht="20.100000000000001" customHeight="1" x14ac:dyDescent="0.25">
      <c r="A15" s="252"/>
      <c r="B15" s="16"/>
      <c r="C15" s="16"/>
      <c r="D15" s="17"/>
      <c r="E15" s="17"/>
      <c r="F15" s="16"/>
      <c r="G15" s="16"/>
      <c r="H15" s="265"/>
    </row>
    <row r="16" spans="1:8" ht="20.100000000000001" customHeight="1" x14ac:dyDescent="0.25">
      <c r="A16" s="252"/>
      <c r="B16" s="16"/>
      <c r="C16" s="16"/>
      <c r="D16" s="17"/>
      <c r="E16" s="17"/>
      <c r="F16" s="16"/>
      <c r="G16" s="16"/>
      <c r="H16" s="265"/>
    </row>
    <row r="17" spans="1:8" ht="20.100000000000001" customHeight="1" x14ac:dyDescent="0.25">
      <c r="A17" s="252"/>
      <c r="B17" s="16"/>
      <c r="C17" s="16"/>
      <c r="D17" s="17"/>
      <c r="E17" s="17"/>
      <c r="F17" s="16"/>
      <c r="G17" s="16"/>
      <c r="H17" s="265"/>
    </row>
    <row r="18" spans="1:8" ht="20.100000000000001" customHeight="1" x14ac:dyDescent="0.25">
      <c r="A18" s="252"/>
      <c r="B18" s="16"/>
      <c r="C18" s="16"/>
      <c r="D18" s="17"/>
      <c r="E18" s="17"/>
      <c r="F18" s="16"/>
      <c r="G18" s="16"/>
      <c r="H18" s="265"/>
    </row>
    <row r="19" spans="1:8" ht="20.100000000000001" customHeight="1" x14ac:dyDescent="0.25">
      <c r="A19" s="252"/>
      <c r="B19" s="16"/>
      <c r="C19" s="16"/>
      <c r="D19" s="17"/>
      <c r="E19" s="17"/>
      <c r="F19" s="16"/>
      <c r="G19" s="16"/>
      <c r="H19" s="265"/>
    </row>
    <row r="20" spans="1:8" ht="20.100000000000001" customHeight="1" x14ac:dyDescent="0.25">
      <c r="A20" s="252"/>
      <c r="B20" s="16"/>
      <c r="C20" s="16"/>
      <c r="D20" s="17"/>
      <c r="E20" s="17"/>
      <c r="F20" s="16"/>
      <c r="G20" s="16"/>
      <c r="H20" s="265"/>
    </row>
    <row r="21" spans="1:8" ht="20.100000000000001" customHeight="1" x14ac:dyDescent="0.25">
      <c r="A21" s="252"/>
      <c r="B21" s="16"/>
      <c r="C21" s="16"/>
      <c r="D21" s="17"/>
      <c r="E21" s="17"/>
      <c r="F21" s="16"/>
      <c r="G21" s="16"/>
      <c r="H21" s="265"/>
    </row>
    <row r="22" spans="1:8" ht="20.100000000000001" customHeight="1" x14ac:dyDescent="0.25">
      <c r="A22" s="252"/>
      <c r="B22" s="16"/>
      <c r="C22" s="16"/>
      <c r="D22" s="17"/>
      <c r="E22" s="17"/>
      <c r="F22" s="16"/>
      <c r="G22" s="16"/>
      <c r="H22" s="265"/>
    </row>
    <row r="23" spans="1:8" ht="20.100000000000001" customHeight="1" x14ac:dyDescent="0.25">
      <c r="A23" s="252"/>
      <c r="B23" s="16"/>
      <c r="C23" s="16"/>
      <c r="D23" s="17"/>
      <c r="E23" s="17"/>
      <c r="F23" s="16"/>
      <c r="G23" s="16"/>
      <c r="H23" s="265"/>
    </row>
    <row r="24" spans="1:8" ht="20.100000000000001" customHeight="1" x14ac:dyDescent="0.25">
      <c r="A24" s="252"/>
      <c r="B24" s="16"/>
      <c r="C24" s="16"/>
      <c r="D24" s="17"/>
      <c r="E24" s="17"/>
      <c r="F24" s="16"/>
      <c r="G24" s="16"/>
      <c r="H24" s="265"/>
    </row>
    <row r="25" spans="1:8" ht="20.100000000000001" customHeight="1" x14ac:dyDescent="0.25">
      <c r="A25" s="252"/>
      <c r="B25" s="16"/>
      <c r="C25" s="16"/>
      <c r="D25" s="17"/>
      <c r="E25" s="17"/>
      <c r="F25" s="16"/>
      <c r="G25" s="16"/>
      <c r="H25" s="265"/>
    </row>
    <row r="26" spans="1:8" ht="20.100000000000001" customHeight="1" thickBot="1" x14ac:dyDescent="0.3">
      <c r="A26" s="254"/>
      <c r="B26" s="32"/>
      <c r="C26" s="32"/>
      <c r="D26" s="50"/>
      <c r="E26" s="50"/>
      <c r="F26" s="32"/>
      <c r="G26" s="32"/>
      <c r="H26" s="266"/>
    </row>
    <row r="27" spans="1:8" ht="20.100000000000001" customHeight="1" x14ac:dyDescent="0.25">
      <c r="A27" s="370" t="s">
        <v>37</v>
      </c>
      <c r="B27" s="371"/>
      <c r="C27" s="371"/>
      <c r="D27" s="258">
        <f>SUM(D12:D26)</f>
        <v>0</v>
      </c>
      <c r="E27" s="258"/>
      <c r="F27" s="259"/>
      <c r="G27" s="259"/>
      <c r="H27" s="260"/>
    </row>
    <row r="28" spans="1:8" ht="20.100000000000001" customHeight="1" thickBot="1" x14ac:dyDescent="0.3">
      <c r="A28" s="372" t="s">
        <v>62</v>
      </c>
      <c r="B28" s="373"/>
      <c r="C28" s="373"/>
      <c r="D28" s="261">
        <f>SUM(D27)</f>
        <v>0</v>
      </c>
      <c r="E28" s="261"/>
      <c r="F28" s="262"/>
      <c r="G28" s="262"/>
      <c r="H28" s="263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11"/>
      <c r="B31" s="11"/>
      <c r="C31" s="11"/>
      <c r="D31" s="11"/>
      <c r="E31" s="11"/>
      <c r="F31" s="11"/>
      <c r="G31" s="11"/>
      <c r="H31" s="11"/>
    </row>
    <row r="32" spans="1:8" ht="15" x14ac:dyDescent="0.25">
      <c r="A32" s="24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11"/>
      <c r="B34" s="11"/>
      <c r="C34" s="11"/>
      <c r="D34" s="11"/>
      <c r="E34" s="11"/>
      <c r="F34" s="11"/>
      <c r="G34" s="11"/>
      <c r="H34" s="11"/>
    </row>
    <row r="35" spans="1:8" ht="15" x14ac:dyDescent="0.25">
      <c r="A35" s="11"/>
      <c r="B35" s="11"/>
      <c r="C35" s="11"/>
      <c r="D35" s="11"/>
      <c r="E35" s="11"/>
      <c r="F35" s="11"/>
      <c r="G35" s="11"/>
      <c r="H35" s="11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  <row r="37" spans="1:8" ht="15" x14ac:dyDescent="0.25">
      <c r="A37" s="11"/>
      <c r="B37" s="11"/>
      <c r="C37" s="11"/>
      <c r="D37" s="11"/>
      <c r="E37" s="11"/>
      <c r="F37" s="11"/>
      <c r="G37" s="11"/>
      <c r="H37" s="11"/>
    </row>
    <row r="38" spans="1:8" ht="15" x14ac:dyDescent="0.25">
      <c r="A38" s="11"/>
      <c r="B38" s="374" t="s">
        <v>28</v>
      </c>
      <c r="C38" s="374"/>
      <c r="D38" s="374" t="s">
        <v>291</v>
      </c>
      <c r="E38" s="374"/>
      <c r="F38" s="11" t="s">
        <v>53</v>
      </c>
      <c r="G38" s="11"/>
      <c r="H38" s="11"/>
    </row>
    <row r="39" spans="1:8" ht="15" x14ac:dyDescent="0.25">
      <c r="A39" s="11"/>
      <c r="B39" s="24" t="s">
        <v>54</v>
      </c>
      <c r="C39" s="11"/>
      <c r="D39" s="24" t="s">
        <v>290</v>
      </c>
      <c r="E39" s="11"/>
      <c r="F39" s="24" t="s">
        <v>55</v>
      </c>
      <c r="G39" s="24"/>
      <c r="H39" s="11"/>
    </row>
  </sheetData>
  <mergeCells count="6">
    <mergeCell ref="H10:H11"/>
    <mergeCell ref="A27:C27"/>
    <mergeCell ref="A28:C28"/>
    <mergeCell ref="B38:C38"/>
    <mergeCell ref="D38:E38"/>
    <mergeCell ref="G10:G11"/>
  </mergeCells>
  <phoneticPr fontId="5" type="noConversion"/>
  <pageMargins left="0.78749999999999998" right="0.78749999999999998" top="0.78749999999999998" bottom="0.78749999999999998" header="0.5" footer="0.5"/>
  <pageSetup paperSize="9" scale="82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view="pageBreakPreview" zoomScaleNormal="100" zoomScaleSheetLayoutView="100" workbookViewId="0">
      <selection activeCell="H24" sqref="H24"/>
    </sheetView>
  </sheetViews>
  <sheetFormatPr defaultColWidth="9" defaultRowHeight="12.75" x14ac:dyDescent="0.2"/>
  <cols>
    <col min="1" max="2" width="9" style="2" customWidth="1"/>
    <col min="3" max="3" width="42.85546875" style="1" customWidth="1"/>
    <col min="4" max="4" width="31.28515625" style="1" customWidth="1"/>
    <col min="5" max="16384" width="9" style="2"/>
  </cols>
  <sheetData>
    <row r="1" spans="1:4" ht="15" x14ac:dyDescent="0.25">
      <c r="A1" s="11" t="s">
        <v>43</v>
      </c>
      <c r="B1" s="11"/>
      <c r="C1" s="11"/>
      <c r="D1" s="11" t="s">
        <v>273</v>
      </c>
    </row>
    <row r="2" spans="1:4" ht="15" x14ac:dyDescent="0.25">
      <c r="A2" s="11"/>
      <c r="B2" s="11"/>
      <c r="C2" s="11"/>
      <c r="D2" s="11"/>
    </row>
    <row r="3" spans="1:4" ht="15" x14ac:dyDescent="0.25">
      <c r="A3" s="11"/>
      <c r="B3" s="11"/>
      <c r="C3" s="11"/>
      <c r="D3" s="11"/>
    </row>
    <row r="4" spans="1:4" ht="15" x14ac:dyDescent="0.25">
      <c r="A4" s="11"/>
      <c r="B4" s="11"/>
      <c r="C4" s="19" t="s">
        <v>44</v>
      </c>
      <c r="D4" s="11"/>
    </row>
    <row r="5" spans="1:4" ht="15" x14ac:dyDescent="0.25">
      <c r="A5" s="11"/>
      <c r="B5" s="11"/>
      <c r="C5" s="19" t="s">
        <v>379</v>
      </c>
      <c r="D5" s="11"/>
    </row>
    <row r="6" spans="1:4" ht="12.75" customHeight="1" thickBot="1" x14ac:dyDescent="0.3">
      <c r="A6" s="11"/>
      <c r="B6" s="11"/>
      <c r="C6" s="11"/>
      <c r="D6" s="11"/>
    </row>
    <row r="7" spans="1:4" ht="21" customHeight="1" x14ac:dyDescent="0.25">
      <c r="A7" s="241" t="s">
        <v>31</v>
      </c>
      <c r="B7" s="242" t="s">
        <v>45</v>
      </c>
      <c r="C7" s="267" t="s">
        <v>46</v>
      </c>
      <c r="D7" s="268" t="s">
        <v>38</v>
      </c>
    </row>
    <row r="8" spans="1:4" ht="24.75" customHeight="1" thickBot="1" x14ac:dyDescent="0.3">
      <c r="A8" s="269"/>
      <c r="B8" s="69" t="s">
        <v>34</v>
      </c>
      <c r="C8" s="13"/>
      <c r="D8" s="270"/>
    </row>
    <row r="9" spans="1:4" ht="15" x14ac:dyDescent="0.25">
      <c r="A9" s="271" t="s">
        <v>0</v>
      </c>
      <c r="B9" s="163"/>
      <c r="C9" s="163" t="s">
        <v>345</v>
      </c>
      <c r="D9" s="272">
        <f>D10+D11</f>
        <v>0</v>
      </c>
    </row>
    <row r="10" spans="1:4" ht="15" x14ac:dyDescent="0.25">
      <c r="A10" s="269" t="s">
        <v>40</v>
      </c>
      <c r="B10" s="34">
        <v>201</v>
      </c>
      <c r="C10" s="70" t="s">
        <v>253</v>
      </c>
      <c r="D10" s="273"/>
    </row>
    <row r="11" spans="1:4" ht="15" x14ac:dyDescent="0.25">
      <c r="A11" s="250" t="s">
        <v>41</v>
      </c>
      <c r="B11" s="41">
        <v>202</v>
      </c>
      <c r="C11" s="72" t="s">
        <v>253</v>
      </c>
      <c r="D11" s="274">
        <v>0</v>
      </c>
    </row>
    <row r="12" spans="1:4" ht="15" x14ac:dyDescent="0.25">
      <c r="A12" s="275" t="s">
        <v>3</v>
      </c>
      <c r="B12" s="179"/>
      <c r="C12" s="179" t="s">
        <v>326</v>
      </c>
      <c r="D12" s="276">
        <f>D13+D14</f>
        <v>0</v>
      </c>
    </row>
    <row r="13" spans="1:4" ht="15" x14ac:dyDescent="0.25">
      <c r="A13" s="269" t="s">
        <v>40</v>
      </c>
      <c r="B13" s="34">
        <v>225</v>
      </c>
      <c r="C13" s="60" t="s">
        <v>213</v>
      </c>
      <c r="D13" s="273"/>
    </row>
    <row r="14" spans="1:4" ht="15" x14ac:dyDescent="0.25">
      <c r="A14" s="269"/>
      <c r="B14" s="34"/>
      <c r="C14" s="37"/>
      <c r="D14" s="277"/>
    </row>
    <row r="15" spans="1:4" ht="15" x14ac:dyDescent="0.25">
      <c r="A15" s="275" t="s">
        <v>341</v>
      </c>
      <c r="B15" s="179"/>
      <c r="C15" s="179" t="s">
        <v>346</v>
      </c>
      <c r="D15" s="276">
        <f>D16+D17</f>
        <v>0</v>
      </c>
    </row>
    <row r="16" spans="1:4" ht="15" x14ac:dyDescent="0.25">
      <c r="A16" s="269" t="s">
        <v>40</v>
      </c>
      <c r="B16" s="34">
        <v>229</v>
      </c>
      <c r="C16" s="60" t="s">
        <v>343</v>
      </c>
      <c r="D16" s="273"/>
    </row>
    <row r="17" spans="1:4" ht="15" x14ac:dyDescent="0.25">
      <c r="A17" s="250"/>
      <c r="B17" s="41"/>
      <c r="C17" s="62"/>
      <c r="D17" s="278"/>
    </row>
    <row r="18" spans="1:4" ht="15" x14ac:dyDescent="0.25">
      <c r="A18" s="275" t="s">
        <v>347</v>
      </c>
      <c r="B18" s="192"/>
      <c r="C18" s="193" t="s">
        <v>348</v>
      </c>
      <c r="D18" s="279">
        <f>D19+D20+D21</f>
        <v>0</v>
      </c>
    </row>
    <row r="19" spans="1:4" ht="15" x14ac:dyDescent="0.25">
      <c r="A19" s="269" t="s">
        <v>40</v>
      </c>
      <c r="B19" s="34">
        <v>231</v>
      </c>
      <c r="C19" s="60" t="s">
        <v>349</v>
      </c>
      <c r="D19" s="273"/>
    </row>
    <row r="20" spans="1:4" ht="15" x14ac:dyDescent="0.25">
      <c r="A20" s="269"/>
      <c r="B20" s="34"/>
      <c r="C20" s="60"/>
      <c r="D20" s="273"/>
    </row>
    <row r="21" spans="1:4" ht="15" x14ac:dyDescent="0.25">
      <c r="A21" s="269"/>
      <c r="B21" s="34"/>
      <c r="C21" s="60"/>
      <c r="D21" s="273"/>
    </row>
    <row r="22" spans="1:4" ht="15" x14ac:dyDescent="0.25">
      <c r="A22" s="275" t="s">
        <v>350</v>
      </c>
      <c r="B22" s="192"/>
      <c r="C22" s="193" t="s">
        <v>327</v>
      </c>
      <c r="D22" s="279">
        <f>D23+D24+D25</f>
        <v>0</v>
      </c>
    </row>
    <row r="23" spans="1:4" ht="15" x14ac:dyDescent="0.25">
      <c r="A23" s="269" t="s">
        <v>40</v>
      </c>
      <c r="B23" s="34">
        <v>240</v>
      </c>
      <c r="C23" s="60" t="s">
        <v>216</v>
      </c>
      <c r="D23" s="273"/>
    </row>
    <row r="24" spans="1:4" ht="15" x14ac:dyDescent="0.25">
      <c r="A24" s="269" t="s">
        <v>41</v>
      </c>
      <c r="B24" s="34">
        <v>249</v>
      </c>
      <c r="C24" s="60" t="s">
        <v>216</v>
      </c>
      <c r="D24" s="273"/>
    </row>
    <row r="25" spans="1:4" ht="15" x14ac:dyDescent="0.25">
      <c r="A25" s="250"/>
      <c r="B25" s="40"/>
      <c r="C25" s="40"/>
      <c r="D25" s="274"/>
    </row>
    <row r="26" spans="1:4" ht="15" x14ac:dyDescent="0.25">
      <c r="A26" s="275" t="s">
        <v>351</v>
      </c>
      <c r="B26" s="179"/>
      <c r="C26" s="179" t="s">
        <v>352</v>
      </c>
      <c r="D26" s="276">
        <f>D27+D28</f>
        <v>0</v>
      </c>
    </row>
    <row r="27" spans="1:4" ht="15" x14ac:dyDescent="0.25">
      <c r="A27" s="269" t="s">
        <v>40</v>
      </c>
      <c r="B27" s="34">
        <v>240</v>
      </c>
      <c r="C27" s="60" t="s">
        <v>216</v>
      </c>
      <c r="D27" s="277"/>
    </row>
    <row r="28" spans="1:4" ht="15" x14ac:dyDescent="0.25">
      <c r="A28" s="269" t="s">
        <v>41</v>
      </c>
      <c r="B28" s="34">
        <v>245</v>
      </c>
      <c r="C28" s="37" t="s">
        <v>238</v>
      </c>
      <c r="D28" s="277"/>
    </row>
    <row r="29" spans="1:4" ht="15" x14ac:dyDescent="0.25">
      <c r="A29" s="280"/>
      <c r="B29" s="197"/>
      <c r="C29" s="198"/>
      <c r="D29" s="281">
        <f>D30+D31+D32+D33</f>
        <v>0</v>
      </c>
    </row>
    <row r="30" spans="1:4" ht="15" x14ac:dyDescent="0.25">
      <c r="A30" s="269"/>
      <c r="B30" s="34"/>
      <c r="C30" s="81"/>
      <c r="D30" s="277"/>
    </row>
    <row r="31" spans="1:4" ht="15" x14ac:dyDescent="0.25">
      <c r="A31" s="269"/>
      <c r="B31" s="34"/>
      <c r="C31" s="81"/>
      <c r="D31" s="277"/>
    </row>
    <row r="32" spans="1:4" ht="15" x14ac:dyDescent="0.25">
      <c r="A32" s="269"/>
      <c r="B32" s="34"/>
      <c r="C32" s="81"/>
      <c r="D32" s="277"/>
    </row>
    <row r="33" spans="1:4" ht="15" x14ac:dyDescent="0.25">
      <c r="A33" s="250"/>
      <c r="B33" s="41"/>
      <c r="C33" s="72"/>
      <c r="D33" s="274"/>
    </row>
    <row r="34" spans="1:4" ht="15" x14ac:dyDescent="0.25">
      <c r="A34" s="254"/>
      <c r="B34" s="11"/>
      <c r="C34" s="32"/>
      <c r="D34" s="277"/>
    </row>
    <row r="35" spans="1:4" ht="15" x14ac:dyDescent="0.25">
      <c r="A35" s="269"/>
      <c r="B35" s="11"/>
      <c r="C35" s="37"/>
      <c r="D35" s="277"/>
    </row>
    <row r="36" spans="1:4" ht="15.75" thickBot="1" x14ac:dyDescent="0.3">
      <c r="A36" s="282"/>
      <c r="B36" s="76"/>
      <c r="C36" s="77"/>
      <c r="D36" s="283"/>
    </row>
    <row r="37" spans="1:4" ht="15" x14ac:dyDescent="0.25">
      <c r="A37" s="284"/>
      <c r="B37" s="11"/>
      <c r="C37" s="11"/>
      <c r="D37" s="277"/>
    </row>
    <row r="38" spans="1:4" ht="15" x14ac:dyDescent="0.25">
      <c r="A38" s="284"/>
      <c r="B38" s="11"/>
      <c r="C38" s="19" t="s">
        <v>52</v>
      </c>
      <c r="D38" s="285">
        <f>D9+D12+D15+D18+D22+D26+D29</f>
        <v>0</v>
      </c>
    </row>
    <row r="39" spans="1:4" ht="15.75" thickBot="1" x14ac:dyDescent="0.3">
      <c r="A39" s="286"/>
      <c r="B39" s="287"/>
      <c r="C39" s="287"/>
      <c r="D39" s="288"/>
    </row>
    <row r="40" spans="1:4" ht="15" x14ac:dyDescent="0.25">
      <c r="A40" s="11"/>
      <c r="B40" s="11"/>
      <c r="C40" s="11"/>
      <c r="D40" s="11"/>
    </row>
    <row r="41" spans="1:4" ht="15" x14ac:dyDescent="0.25">
      <c r="A41" s="24" t="s">
        <v>270</v>
      </c>
      <c r="B41" s="11"/>
      <c r="C41" s="11"/>
      <c r="D41" s="11"/>
    </row>
    <row r="42" spans="1:4" ht="15" x14ac:dyDescent="0.25">
      <c r="A42" s="11"/>
      <c r="B42" s="11"/>
      <c r="C42" s="11"/>
      <c r="D42" s="11"/>
    </row>
    <row r="43" spans="1:4" ht="15" x14ac:dyDescent="0.25">
      <c r="A43" s="11"/>
      <c r="B43" s="11"/>
      <c r="C43" s="11"/>
      <c r="D43" s="11"/>
    </row>
    <row r="44" spans="1:4" ht="15" x14ac:dyDescent="0.25">
      <c r="A44" s="24"/>
      <c r="B44" s="11"/>
      <c r="C44" s="11"/>
      <c r="D44" s="11"/>
    </row>
    <row r="45" spans="1:4" ht="15" x14ac:dyDescent="0.25">
      <c r="A45" s="11"/>
      <c r="B45" s="11"/>
      <c r="C45" s="11"/>
      <c r="D45" s="11"/>
    </row>
    <row r="46" spans="1:4" ht="15" x14ac:dyDescent="0.25">
      <c r="A46" s="11"/>
      <c r="B46" s="11"/>
      <c r="C46" s="11"/>
      <c r="D46" s="11"/>
    </row>
    <row r="47" spans="1:4" ht="15" x14ac:dyDescent="0.25">
      <c r="A47" s="11"/>
      <c r="B47" s="11" t="s">
        <v>286</v>
      </c>
      <c r="C47" s="11"/>
      <c r="D47" s="11" t="s">
        <v>53</v>
      </c>
    </row>
    <row r="48" spans="1:4" ht="15" x14ac:dyDescent="0.25">
      <c r="A48" s="11"/>
      <c r="B48" s="24" t="s">
        <v>287</v>
      </c>
      <c r="C48" s="11"/>
      <c r="D48" s="24" t="s">
        <v>55</v>
      </c>
    </row>
  </sheetData>
  <phoneticPr fontId="5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140625" style="1" customWidth="1"/>
    <col min="6" max="7" width="14.28515625" style="1" customWidth="1"/>
    <col min="8" max="8" width="11.85546875" style="1" customWidth="1"/>
    <col min="9" max="16384" width="9" style="2"/>
  </cols>
  <sheetData>
    <row r="1" spans="1:8" ht="15" x14ac:dyDescent="0.25">
      <c r="A1" s="11" t="s">
        <v>57</v>
      </c>
      <c r="B1" s="11"/>
      <c r="C1" s="11"/>
      <c r="D1" s="11"/>
      <c r="E1" s="11"/>
      <c r="F1" s="377" t="s">
        <v>362</v>
      </c>
      <c r="G1" s="377"/>
      <c r="H1" s="377"/>
    </row>
    <row r="2" spans="1:8" ht="15" x14ac:dyDescent="0.25">
      <c r="A2" s="11"/>
      <c r="B2" s="11"/>
      <c r="C2" s="11"/>
      <c r="D2" s="11"/>
      <c r="E2" s="11"/>
      <c r="F2" s="11"/>
      <c r="G2" s="11"/>
      <c r="H2" s="11"/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9" t="s">
        <v>58</v>
      </c>
      <c r="C4" s="11"/>
      <c r="D4" s="11"/>
      <c r="E4" s="11"/>
      <c r="F4" s="11"/>
      <c r="G4" s="11"/>
      <c r="H4" s="11"/>
    </row>
    <row r="5" spans="1:8" ht="15" x14ac:dyDescent="0.25">
      <c r="A5" s="11"/>
      <c r="B5" s="19"/>
      <c r="C5" s="11"/>
      <c r="D5" s="11"/>
      <c r="E5" s="11"/>
      <c r="F5" s="11"/>
      <c r="G5" s="11"/>
      <c r="H5" s="11"/>
    </row>
    <row r="6" spans="1:8" ht="15" x14ac:dyDescent="0.25">
      <c r="A6" s="11"/>
      <c r="B6" s="11"/>
      <c r="C6" s="11"/>
      <c r="D6" s="11"/>
      <c r="E6" s="11"/>
      <c r="F6" s="11"/>
      <c r="G6" s="11"/>
      <c r="H6" s="11"/>
    </row>
    <row r="7" spans="1:8" ht="1.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5.25" customHeight="1" thickBot="1" x14ac:dyDescent="0.3">
      <c r="A8" s="11"/>
      <c r="B8" s="11"/>
      <c r="C8" s="11"/>
      <c r="D8" s="11"/>
      <c r="E8" s="11"/>
      <c r="F8" s="11"/>
      <c r="G8" s="11"/>
      <c r="H8" s="11"/>
    </row>
    <row r="9" spans="1:8" ht="46.5" customHeight="1" x14ac:dyDescent="0.25">
      <c r="A9" s="241" t="s">
        <v>31</v>
      </c>
      <c r="B9" s="242" t="s">
        <v>45</v>
      </c>
      <c r="C9" s="243" t="s">
        <v>72</v>
      </c>
      <c r="D9" s="381" t="s">
        <v>378</v>
      </c>
      <c r="E9" s="382"/>
      <c r="F9" s="242" t="s">
        <v>59</v>
      </c>
      <c r="G9" s="243" t="s">
        <v>60</v>
      </c>
      <c r="H9" s="368" t="s">
        <v>377</v>
      </c>
    </row>
    <row r="10" spans="1:8" ht="29.25" customHeight="1" thickBot="1" x14ac:dyDescent="0.3">
      <c r="A10" s="244"/>
      <c r="B10" s="245" t="s">
        <v>34</v>
      </c>
      <c r="C10" s="257"/>
      <c r="D10" s="246" t="s">
        <v>39</v>
      </c>
      <c r="E10" s="246" t="s">
        <v>36</v>
      </c>
      <c r="F10" s="245" t="s">
        <v>73</v>
      </c>
      <c r="G10" s="257" t="s">
        <v>61</v>
      </c>
      <c r="H10" s="369"/>
    </row>
    <row r="11" spans="1:8" ht="20.100000000000001" customHeight="1" x14ac:dyDescent="0.25">
      <c r="A11" s="250"/>
      <c r="B11" s="83"/>
      <c r="C11" s="40"/>
      <c r="D11" s="63"/>
      <c r="E11" s="63"/>
      <c r="F11" s="40"/>
      <c r="G11" s="40"/>
      <c r="H11" s="264"/>
    </row>
    <row r="12" spans="1:8" ht="20.100000000000001" customHeight="1" x14ac:dyDescent="0.25">
      <c r="A12" s="252"/>
      <c r="B12" s="16"/>
      <c r="C12" s="16"/>
      <c r="D12" s="17"/>
      <c r="E12" s="17"/>
      <c r="F12" s="16"/>
      <c r="G12" s="16"/>
      <c r="H12" s="265"/>
    </row>
    <row r="13" spans="1:8" ht="20.100000000000001" customHeight="1" x14ac:dyDescent="0.25">
      <c r="A13" s="252"/>
      <c r="B13" s="16"/>
      <c r="C13" s="16"/>
      <c r="D13" s="17"/>
      <c r="E13" s="17"/>
      <c r="F13" s="16"/>
      <c r="G13" s="16"/>
      <c r="H13" s="265"/>
    </row>
    <row r="14" spans="1:8" ht="20.100000000000001" customHeight="1" x14ac:dyDescent="0.25">
      <c r="A14" s="252"/>
      <c r="B14" s="16"/>
      <c r="C14" s="16"/>
      <c r="D14" s="17"/>
      <c r="E14" s="17"/>
      <c r="F14" s="16"/>
      <c r="G14" s="16"/>
      <c r="H14" s="265"/>
    </row>
    <row r="15" spans="1:8" ht="20.100000000000001" customHeight="1" x14ac:dyDescent="0.25">
      <c r="A15" s="252"/>
      <c r="B15" s="16"/>
      <c r="C15" s="16"/>
      <c r="D15" s="17"/>
      <c r="E15" s="17"/>
      <c r="F15" s="16"/>
      <c r="G15" s="16"/>
      <c r="H15" s="265"/>
    </row>
    <row r="16" spans="1:8" ht="20.100000000000001" customHeight="1" x14ac:dyDescent="0.25">
      <c r="A16" s="252"/>
      <c r="B16" s="16"/>
      <c r="C16" s="16"/>
      <c r="D16" s="17"/>
      <c r="E16" s="17"/>
      <c r="F16" s="16"/>
      <c r="G16" s="16"/>
      <c r="H16" s="265"/>
    </row>
    <row r="17" spans="1:8" ht="20.100000000000001" customHeight="1" x14ac:dyDescent="0.25">
      <c r="A17" s="252"/>
      <c r="B17" s="16"/>
      <c r="C17" s="16"/>
      <c r="D17" s="17"/>
      <c r="E17" s="17"/>
      <c r="F17" s="16"/>
      <c r="G17" s="16"/>
      <c r="H17" s="265"/>
    </row>
    <row r="18" spans="1:8" ht="20.100000000000001" customHeight="1" x14ac:dyDescent="0.25">
      <c r="A18" s="252"/>
      <c r="B18" s="16"/>
      <c r="C18" s="16"/>
      <c r="D18" s="17"/>
      <c r="E18" s="17"/>
      <c r="F18" s="16"/>
      <c r="G18" s="16"/>
      <c r="H18" s="265"/>
    </row>
    <row r="19" spans="1:8" ht="20.100000000000001" customHeight="1" x14ac:dyDescent="0.25">
      <c r="A19" s="252"/>
      <c r="B19" s="16"/>
      <c r="C19" s="16"/>
      <c r="D19" s="17"/>
      <c r="E19" s="17"/>
      <c r="F19" s="16"/>
      <c r="G19" s="16"/>
      <c r="H19" s="265"/>
    </row>
    <row r="20" spans="1:8" ht="20.100000000000001" customHeight="1" x14ac:dyDescent="0.25">
      <c r="A20" s="252"/>
      <c r="B20" s="16"/>
      <c r="C20" s="16"/>
      <c r="D20" s="17"/>
      <c r="E20" s="17"/>
      <c r="F20" s="16"/>
      <c r="G20" s="16"/>
      <c r="H20" s="265"/>
    </row>
    <row r="21" spans="1:8" ht="20.100000000000001" customHeight="1" x14ac:dyDescent="0.25">
      <c r="A21" s="252"/>
      <c r="B21" s="16"/>
      <c r="C21" s="16"/>
      <c r="D21" s="17"/>
      <c r="E21" s="17"/>
      <c r="F21" s="16"/>
      <c r="G21" s="16"/>
      <c r="H21" s="265"/>
    </row>
    <row r="22" spans="1:8" ht="20.100000000000001" customHeight="1" x14ac:dyDescent="0.25">
      <c r="A22" s="252"/>
      <c r="B22" s="16"/>
      <c r="C22" s="16"/>
      <c r="D22" s="17"/>
      <c r="E22" s="17"/>
      <c r="F22" s="16"/>
      <c r="G22" s="16"/>
      <c r="H22" s="265"/>
    </row>
    <row r="23" spans="1:8" ht="20.100000000000001" customHeight="1" x14ac:dyDescent="0.25">
      <c r="A23" s="252"/>
      <c r="B23" s="16"/>
      <c r="C23" s="16"/>
      <c r="D23" s="17"/>
      <c r="E23" s="17"/>
      <c r="F23" s="16"/>
      <c r="G23" s="16"/>
      <c r="H23" s="265"/>
    </row>
    <row r="24" spans="1:8" ht="20.100000000000001" customHeight="1" x14ac:dyDescent="0.25">
      <c r="A24" s="252"/>
      <c r="B24" s="16"/>
      <c r="C24" s="16"/>
      <c r="D24" s="17"/>
      <c r="E24" s="17"/>
      <c r="F24" s="16"/>
      <c r="G24" s="16"/>
      <c r="H24" s="265"/>
    </row>
    <row r="25" spans="1:8" ht="20.100000000000001" customHeight="1" thickBot="1" x14ac:dyDescent="0.3">
      <c r="A25" s="254"/>
      <c r="B25" s="32"/>
      <c r="C25" s="32"/>
      <c r="D25" s="50"/>
      <c r="E25" s="50"/>
      <c r="F25" s="32"/>
      <c r="G25" s="32"/>
      <c r="H25" s="266"/>
    </row>
    <row r="26" spans="1:8" ht="20.100000000000001" customHeight="1" x14ac:dyDescent="0.25">
      <c r="A26" s="370" t="s">
        <v>37</v>
      </c>
      <c r="B26" s="371"/>
      <c r="C26" s="371"/>
      <c r="D26" s="258"/>
      <c r="E26" s="258">
        <f>SUM(E11:E25)</f>
        <v>0</v>
      </c>
      <c r="F26" s="259"/>
      <c r="G26" s="259"/>
      <c r="H26" s="260"/>
    </row>
    <row r="27" spans="1:8" ht="20.100000000000001" customHeight="1" thickBot="1" x14ac:dyDescent="0.3">
      <c r="A27" s="372" t="s">
        <v>62</v>
      </c>
      <c r="B27" s="373"/>
      <c r="C27" s="373"/>
      <c r="D27" s="261"/>
      <c r="E27" s="261">
        <f>SUM(E26)</f>
        <v>0</v>
      </c>
      <c r="F27" s="262"/>
      <c r="G27" s="262"/>
      <c r="H27" s="263"/>
    </row>
    <row r="28" spans="1:8" ht="15" x14ac:dyDescent="0.25">
      <c r="A28" s="11"/>
      <c r="B28" s="11"/>
      <c r="C28" s="11"/>
      <c r="D28" s="11"/>
      <c r="E28" s="11"/>
      <c r="F28" s="11"/>
      <c r="G28" s="11"/>
      <c r="H28" s="11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24"/>
      <c r="B31" s="11"/>
      <c r="C31" s="11"/>
      <c r="D31" s="11"/>
      <c r="E31" s="11"/>
      <c r="F31" s="11"/>
      <c r="G31" s="11"/>
      <c r="H31" s="11"/>
    </row>
    <row r="32" spans="1:8" ht="15" x14ac:dyDescent="0.25">
      <c r="A32" s="11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374" t="s">
        <v>292</v>
      </c>
      <c r="B34" s="380"/>
      <c r="C34" s="378"/>
      <c r="D34" s="374" t="s">
        <v>295</v>
      </c>
      <c r="E34" s="374"/>
      <c r="F34" s="377" t="s">
        <v>293</v>
      </c>
      <c r="G34" s="377"/>
      <c r="H34" s="377"/>
    </row>
    <row r="35" spans="1:8" ht="15" x14ac:dyDescent="0.25">
      <c r="A35" s="379" t="s">
        <v>100</v>
      </c>
      <c r="B35" s="378"/>
      <c r="C35" s="378"/>
      <c r="D35" s="11" t="s">
        <v>290</v>
      </c>
      <c r="E35" s="11"/>
      <c r="F35" s="377" t="s">
        <v>294</v>
      </c>
      <c r="G35" s="377"/>
      <c r="H35" s="378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</sheetData>
  <mergeCells count="10">
    <mergeCell ref="F34:H34"/>
    <mergeCell ref="F1:H1"/>
    <mergeCell ref="F35:H35"/>
    <mergeCell ref="A35:C35"/>
    <mergeCell ref="A34:C34"/>
    <mergeCell ref="A26:C26"/>
    <mergeCell ref="A27:C27"/>
    <mergeCell ref="D9:E9"/>
    <mergeCell ref="D34:E34"/>
    <mergeCell ref="H9:H10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89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view="pageBreakPreview" zoomScaleNormal="100" zoomScaleSheetLayoutView="100" workbookViewId="0">
      <selection activeCell="I11" sqref="I11"/>
    </sheetView>
  </sheetViews>
  <sheetFormatPr defaultColWidth="9" defaultRowHeight="12.75" x14ac:dyDescent="0.2"/>
  <cols>
    <col min="1" max="1" width="8.42578125" style="1" customWidth="1"/>
    <col min="2" max="2" width="14.7109375" style="1" customWidth="1"/>
    <col min="3" max="3" width="26.28515625" style="1" customWidth="1"/>
    <col min="4" max="4" width="12.5703125" style="1" customWidth="1"/>
    <col min="5" max="5" width="12.7109375" style="1" customWidth="1"/>
    <col min="6" max="16384" width="9" style="2"/>
  </cols>
  <sheetData>
    <row r="1" spans="1:5" ht="15" x14ac:dyDescent="0.25">
      <c r="A1" s="11" t="s">
        <v>65</v>
      </c>
      <c r="B1" s="11"/>
      <c r="C1" s="11"/>
      <c r="D1" s="377" t="s">
        <v>363</v>
      </c>
      <c r="E1" s="377"/>
    </row>
    <row r="2" spans="1:5" ht="15" x14ac:dyDescent="0.25">
      <c r="A2" s="11"/>
      <c r="B2" s="11"/>
      <c r="C2" s="11"/>
      <c r="D2" s="11"/>
      <c r="E2" s="11"/>
    </row>
    <row r="3" spans="1:5" ht="20.100000000000001" customHeight="1" x14ac:dyDescent="0.25">
      <c r="A3" s="11"/>
      <c r="B3" s="19"/>
      <c r="C3" s="11"/>
      <c r="D3" s="11"/>
      <c r="E3" s="11"/>
    </row>
    <row r="4" spans="1:5" ht="20.100000000000001" customHeight="1" x14ac:dyDescent="0.25">
      <c r="A4" s="11"/>
      <c r="B4" s="19" t="s">
        <v>66</v>
      </c>
      <c r="C4" s="11"/>
      <c r="D4" s="11"/>
      <c r="E4" s="11"/>
    </row>
    <row r="5" spans="1:5" ht="20.100000000000001" customHeight="1" x14ac:dyDescent="0.25">
      <c r="A5" s="11"/>
      <c r="B5" s="86" t="s">
        <v>67</v>
      </c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.75" thickBot="1" x14ac:dyDescent="0.3">
      <c r="A7" s="11"/>
      <c r="B7" s="11"/>
      <c r="C7" s="11"/>
      <c r="D7" s="11"/>
      <c r="E7" s="11"/>
    </row>
    <row r="8" spans="1:5" ht="20.100000000000001" customHeight="1" x14ac:dyDescent="0.25">
      <c r="A8" s="241" t="s">
        <v>31</v>
      </c>
      <c r="B8" s="242" t="s">
        <v>68</v>
      </c>
      <c r="C8" s="243" t="s">
        <v>33</v>
      </c>
      <c r="D8" s="371" t="s">
        <v>380</v>
      </c>
      <c r="E8" s="383"/>
    </row>
    <row r="9" spans="1:5" ht="20.100000000000001" customHeight="1" x14ac:dyDescent="0.25">
      <c r="A9" s="349"/>
      <c r="B9" s="69"/>
      <c r="C9" s="69"/>
      <c r="D9" s="350" t="s">
        <v>35</v>
      </c>
      <c r="E9" s="351" t="s">
        <v>36</v>
      </c>
    </row>
    <row r="10" spans="1:5" ht="20.100000000000001" customHeight="1" x14ac:dyDescent="0.25">
      <c r="A10" s="88" t="s">
        <v>40</v>
      </c>
      <c r="B10" s="353">
        <v>101</v>
      </c>
      <c r="C10" s="88" t="s">
        <v>207</v>
      </c>
      <c r="D10" s="354">
        <v>0</v>
      </c>
      <c r="E10" s="352"/>
    </row>
    <row r="11" spans="1:5" ht="34.5" customHeight="1" x14ac:dyDescent="0.25">
      <c r="A11" s="88" t="s">
        <v>41</v>
      </c>
      <c r="B11" s="353">
        <v>135</v>
      </c>
      <c r="C11" s="93" t="s">
        <v>233</v>
      </c>
      <c r="D11" s="354">
        <v>0</v>
      </c>
      <c r="E11" s="354"/>
    </row>
    <row r="12" spans="1:5" ht="34.5" customHeight="1" x14ac:dyDescent="0.25">
      <c r="A12" s="250" t="s">
        <v>47</v>
      </c>
      <c r="B12" s="41">
        <v>234</v>
      </c>
      <c r="C12" s="72" t="s">
        <v>276</v>
      </c>
      <c r="D12" s="84">
        <v>0</v>
      </c>
      <c r="E12" s="251"/>
    </row>
    <row r="13" spans="1:5" ht="26.1" customHeight="1" x14ac:dyDescent="0.25">
      <c r="A13" s="252" t="s">
        <v>42</v>
      </c>
      <c r="B13" s="14">
        <v>225</v>
      </c>
      <c r="C13" s="15" t="s">
        <v>213</v>
      </c>
      <c r="D13" s="87">
        <v>0</v>
      </c>
      <c r="E13" s="253"/>
    </row>
    <row r="14" spans="1:5" ht="36" customHeight="1" thickBot="1" x14ac:dyDescent="0.3">
      <c r="A14" s="254" t="s">
        <v>48</v>
      </c>
      <c r="B14" s="36">
        <v>851</v>
      </c>
      <c r="C14" s="52" t="s">
        <v>277</v>
      </c>
      <c r="D14" s="247"/>
      <c r="E14" s="255">
        <v>0</v>
      </c>
    </row>
    <row r="15" spans="1:5" ht="26.1" customHeight="1" thickBot="1" x14ac:dyDescent="0.3">
      <c r="A15" s="384" t="s">
        <v>102</v>
      </c>
      <c r="B15" s="385"/>
      <c r="C15" s="386"/>
      <c r="D15" s="248">
        <f>SUM(D10:D14)</f>
        <v>0</v>
      </c>
      <c r="E15" s="249">
        <f>SUM(E11:E14)</f>
        <v>0</v>
      </c>
    </row>
    <row r="16" spans="1:5" ht="30.75" customHeight="1" x14ac:dyDescent="0.2">
      <c r="A16" s="387" t="s">
        <v>325</v>
      </c>
      <c r="B16" s="387"/>
      <c r="C16" s="387"/>
      <c r="D16" s="387"/>
      <c r="E16" s="387"/>
    </row>
    <row r="17" spans="1:6" ht="20.100000000000001" customHeight="1" x14ac:dyDescent="0.25">
      <c r="A17" s="11"/>
      <c r="B17" s="11"/>
      <c r="C17" s="11"/>
      <c r="D17" s="11"/>
      <c r="E17" s="55"/>
    </row>
    <row r="18" spans="1:6" ht="20.100000000000001" customHeight="1" x14ac:dyDescent="0.25">
      <c r="A18" s="24"/>
      <c r="B18" s="11"/>
      <c r="C18" s="11"/>
      <c r="D18" s="11"/>
      <c r="E18" s="11"/>
    </row>
    <row r="19" spans="1:6" ht="20.100000000000001" customHeight="1" x14ac:dyDescent="0.25">
      <c r="A19" s="11"/>
      <c r="B19" s="11"/>
      <c r="C19" s="11"/>
      <c r="D19" s="11"/>
      <c r="E19" s="11"/>
    </row>
    <row r="20" spans="1:6" ht="20.100000000000001" customHeight="1" x14ac:dyDescent="0.25">
      <c r="A20" s="11"/>
      <c r="B20" s="11"/>
      <c r="C20" s="11"/>
      <c r="D20" s="11"/>
      <c r="E20" s="11"/>
    </row>
    <row r="21" spans="1:6" ht="20.100000000000001" customHeight="1" x14ac:dyDescent="0.25">
      <c r="A21" s="11" t="s">
        <v>296</v>
      </c>
      <c r="B21" s="11"/>
      <c r="C21" s="20" t="s">
        <v>267</v>
      </c>
      <c r="D21" s="11" t="s">
        <v>69</v>
      </c>
      <c r="E21" s="11"/>
    </row>
    <row r="22" spans="1:6" ht="20.100000000000001" customHeight="1" x14ac:dyDescent="0.25">
      <c r="A22" s="122" t="s">
        <v>100</v>
      </c>
      <c r="B22" s="122"/>
      <c r="C22" s="85" t="s">
        <v>290</v>
      </c>
      <c r="D22" s="24" t="s">
        <v>70</v>
      </c>
      <c r="E22" s="24"/>
      <c r="F22" s="4"/>
    </row>
  </sheetData>
  <mergeCells count="4">
    <mergeCell ref="D8:E8"/>
    <mergeCell ref="A15:C15"/>
    <mergeCell ref="D1:E1"/>
    <mergeCell ref="A16:E16"/>
  </mergeCells>
  <phoneticPr fontId="5" type="noConversion"/>
  <pageMargins left="1.2701388888888889" right="0.78749999999999998" top="1.1097222222222223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6"/>
  <sheetViews>
    <sheetView view="pageBreakPreview" zoomScaleNormal="100" zoomScaleSheetLayoutView="100" workbookViewId="0">
      <selection activeCell="E25" sqref="E25"/>
    </sheetView>
  </sheetViews>
  <sheetFormatPr defaultColWidth="9" defaultRowHeight="12.75" x14ac:dyDescent="0.2"/>
  <cols>
    <col min="1" max="1" width="4.42578125" customWidth="1"/>
    <col min="2" max="2" width="66.5703125" customWidth="1"/>
    <col min="3" max="4" width="12" customWidth="1"/>
    <col min="5" max="10" width="16.7109375" customWidth="1"/>
    <col min="11" max="11" width="12.85546875" customWidth="1"/>
  </cols>
  <sheetData>
    <row r="1" spans="1:11" ht="16.5" customHeight="1" x14ac:dyDescent="0.25">
      <c r="A1" s="11" t="s">
        <v>109</v>
      </c>
      <c r="B1" s="11"/>
      <c r="C1" s="11"/>
      <c r="D1" s="11"/>
      <c r="E1" s="11"/>
      <c r="F1" s="11"/>
      <c r="G1" s="11"/>
      <c r="H1" s="11"/>
      <c r="I1" s="11"/>
      <c r="J1" s="388" t="s">
        <v>297</v>
      </c>
      <c r="K1" s="388"/>
    </row>
    <row r="2" spans="1:11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 t="s">
        <v>272</v>
      </c>
      <c r="K2" s="11"/>
    </row>
    <row r="3" spans="1:11" ht="17.25" customHeight="1" x14ac:dyDescent="0.25">
      <c r="A3" s="11"/>
      <c r="B3" s="389" t="s">
        <v>382</v>
      </c>
      <c r="C3" s="389"/>
      <c r="D3" s="389"/>
      <c r="E3" s="389"/>
      <c r="F3" s="389"/>
      <c r="G3" s="390"/>
      <c r="H3" s="390"/>
      <c r="I3" s="390"/>
      <c r="J3" s="390"/>
      <c r="K3" s="374"/>
    </row>
    <row r="4" spans="1:11" ht="0.75" customHeight="1" x14ac:dyDescent="0.25">
      <c r="A4" s="11"/>
      <c r="B4" s="390"/>
      <c r="C4" s="390"/>
      <c r="D4" s="390"/>
      <c r="E4" s="390"/>
      <c r="F4" s="390"/>
      <c r="G4" s="390"/>
      <c r="H4" s="390"/>
      <c r="I4" s="390"/>
      <c r="J4" s="390"/>
      <c r="K4" s="374"/>
    </row>
    <row r="5" spans="1:11" ht="3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6" customFormat="1" ht="15" customHeight="1" x14ac:dyDescent="0.2">
      <c r="A6" s="391" t="s">
        <v>110</v>
      </c>
      <c r="B6" s="393" t="s">
        <v>139</v>
      </c>
      <c r="C6" s="395" t="s">
        <v>111</v>
      </c>
      <c r="D6" s="395" t="s">
        <v>355</v>
      </c>
      <c r="E6" s="401" t="s">
        <v>356</v>
      </c>
      <c r="F6" s="402"/>
      <c r="G6" s="403"/>
      <c r="H6" s="401" t="s">
        <v>357</v>
      </c>
      <c r="I6" s="407"/>
      <c r="J6" s="408"/>
      <c r="K6" s="397" t="s">
        <v>112</v>
      </c>
    </row>
    <row r="7" spans="1:11" s="6" customFormat="1" ht="14.25" customHeight="1" thickBot="1" x14ac:dyDescent="0.25">
      <c r="A7" s="392"/>
      <c r="B7" s="394"/>
      <c r="C7" s="396"/>
      <c r="D7" s="396"/>
      <c r="E7" s="404"/>
      <c r="F7" s="405"/>
      <c r="G7" s="406"/>
      <c r="H7" s="409"/>
      <c r="I7" s="410"/>
      <c r="J7" s="411"/>
      <c r="K7" s="398"/>
    </row>
    <row r="8" spans="1:11" ht="15" customHeight="1" x14ac:dyDescent="0.25">
      <c r="A8" s="150"/>
      <c r="B8" s="152"/>
      <c r="C8" s="159"/>
      <c r="D8" s="195"/>
      <c r="E8" s="239" t="s">
        <v>321</v>
      </c>
      <c r="F8" s="234" t="s">
        <v>322</v>
      </c>
      <c r="G8" s="233" t="s">
        <v>323</v>
      </c>
      <c r="H8" s="234" t="s">
        <v>321</v>
      </c>
      <c r="I8" s="234" t="s">
        <v>322</v>
      </c>
      <c r="J8" s="234" t="s">
        <v>323</v>
      </c>
      <c r="K8" s="235"/>
    </row>
    <row r="9" spans="1:11" ht="15" customHeight="1" thickBot="1" x14ac:dyDescent="0.3">
      <c r="A9" s="150">
        <v>1</v>
      </c>
      <c r="B9" s="152">
        <v>2</v>
      </c>
      <c r="C9" s="159">
        <v>3</v>
      </c>
      <c r="D9" s="195">
        <v>4</v>
      </c>
      <c r="E9" s="160">
        <v>5</v>
      </c>
      <c r="F9" s="153">
        <v>6</v>
      </c>
      <c r="G9" s="154" t="s">
        <v>353</v>
      </c>
      <c r="H9" s="155">
        <v>8</v>
      </c>
      <c r="I9" s="155">
        <v>9</v>
      </c>
      <c r="J9" s="155" t="s">
        <v>354</v>
      </c>
      <c r="K9" s="151">
        <v>11</v>
      </c>
    </row>
    <row r="10" spans="1:11" ht="15.75" thickBot="1" x14ac:dyDescent="0.3">
      <c r="A10" s="105" t="s">
        <v>140</v>
      </c>
      <c r="B10" s="104" t="s">
        <v>141</v>
      </c>
      <c r="C10" s="105"/>
      <c r="D10" s="148"/>
      <c r="E10" s="148"/>
      <c r="F10" s="148"/>
      <c r="G10" s="106"/>
      <c r="H10" s="106"/>
      <c r="I10" s="106"/>
      <c r="J10" s="107"/>
      <c r="K10" s="108"/>
    </row>
    <row r="11" spans="1:11" ht="15.75" thickBot="1" x14ac:dyDescent="0.3">
      <c r="A11" s="98" t="s">
        <v>113</v>
      </c>
      <c r="B11" s="97" t="s">
        <v>260</v>
      </c>
      <c r="C11" s="98" t="s">
        <v>180</v>
      </c>
      <c r="D11" s="98"/>
      <c r="E11" s="100">
        <f t="shared" ref="E11:J11" si="0">SUM(E12:E38)</f>
        <v>0</v>
      </c>
      <c r="F11" s="100">
        <f t="shared" si="0"/>
        <v>0</v>
      </c>
      <c r="G11" s="99">
        <f t="shared" si="0"/>
        <v>0</v>
      </c>
      <c r="H11" s="99">
        <f t="shared" si="0"/>
        <v>0</v>
      </c>
      <c r="I11" s="99">
        <f t="shared" si="0"/>
        <v>0</v>
      </c>
      <c r="J11" s="99">
        <f t="shared" si="0"/>
        <v>0</v>
      </c>
      <c r="K11" s="100"/>
    </row>
    <row r="12" spans="1:11" ht="15" x14ac:dyDescent="0.25">
      <c r="A12" s="131">
        <v>1</v>
      </c>
      <c r="B12" s="236" t="s">
        <v>114</v>
      </c>
      <c r="C12" s="89"/>
      <c r="D12" s="89"/>
      <c r="E12" s="156"/>
      <c r="F12" s="156"/>
      <c r="G12" s="90">
        <f>E12+F12</f>
        <v>0</v>
      </c>
      <c r="H12" s="90"/>
      <c r="I12" s="90"/>
      <c r="J12" s="63">
        <f t="shared" ref="J12:J38" si="1">SUM(H12:I12)</f>
        <v>0</v>
      </c>
      <c r="K12" s="126"/>
    </row>
    <row r="13" spans="1:11" ht="15" x14ac:dyDescent="0.25">
      <c r="A13" s="125">
        <v>2</v>
      </c>
      <c r="B13" s="92" t="s">
        <v>115</v>
      </c>
      <c r="C13" s="89"/>
      <c r="D13" s="89"/>
      <c r="E13" s="115"/>
      <c r="F13" s="115"/>
      <c r="G13" s="90">
        <f t="shared" ref="G13:G38" si="2">E13+F13</f>
        <v>0</v>
      </c>
      <c r="H13" s="90"/>
      <c r="I13" s="90"/>
      <c r="J13" s="63">
        <f t="shared" si="1"/>
        <v>0</v>
      </c>
      <c r="K13" s="126"/>
    </row>
    <row r="14" spans="1:11" ht="15" x14ac:dyDescent="0.25">
      <c r="A14" s="125">
        <v>3</v>
      </c>
      <c r="B14" s="92" t="s">
        <v>116</v>
      </c>
      <c r="C14" s="89"/>
      <c r="D14" s="89"/>
      <c r="E14" s="115"/>
      <c r="F14" s="115"/>
      <c r="G14" s="90">
        <f t="shared" si="2"/>
        <v>0</v>
      </c>
      <c r="H14" s="90"/>
      <c r="I14" s="90"/>
      <c r="J14" s="63">
        <f t="shared" si="1"/>
        <v>0</v>
      </c>
      <c r="K14" s="126"/>
    </row>
    <row r="15" spans="1:11" ht="15" x14ac:dyDescent="0.25">
      <c r="A15" s="131">
        <v>4</v>
      </c>
      <c r="B15" s="92" t="s">
        <v>365</v>
      </c>
      <c r="C15" s="89"/>
      <c r="D15" s="89"/>
      <c r="E15" s="115"/>
      <c r="F15" s="115"/>
      <c r="G15" s="90">
        <f t="shared" si="2"/>
        <v>0</v>
      </c>
      <c r="H15" s="90"/>
      <c r="I15" s="90"/>
      <c r="J15" s="63">
        <f t="shared" si="1"/>
        <v>0</v>
      </c>
      <c r="K15" s="126"/>
    </row>
    <row r="16" spans="1:11" ht="15" x14ac:dyDescent="0.25">
      <c r="A16" s="125">
        <v>5</v>
      </c>
      <c r="B16" s="92" t="s">
        <v>117</v>
      </c>
      <c r="C16" s="89"/>
      <c r="D16" s="89"/>
      <c r="E16" s="115"/>
      <c r="F16" s="115"/>
      <c r="G16" s="90">
        <f t="shared" si="2"/>
        <v>0</v>
      </c>
      <c r="H16" s="90"/>
      <c r="I16" s="90"/>
      <c r="J16" s="63">
        <f t="shared" si="1"/>
        <v>0</v>
      </c>
      <c r="K16" s="126"/>
    </row>
    <row r="17" spans="1:11" ht="30" x14ac:dyDescent="0.25">
      <c r="A17" s="125">
        <v>6</v>
      </c>
      <c r="B17" s="92" t="s">
        <v>118</v>
      </c>
      <c r="C17" s="88"/>
      <c r="D17" s="88"/>
      <c r="E17" s="115"/>
      <c r="F17" s="115"/>
      <c r="G17" s="90">
        <f t="shared" si="2"/>
        <v>0</v>
      </c>
      <c r="H17" s="91"/>
      <c r="I17" s="91"/>
      <c r="J17" s="63">
        <f t="shared" si="1"/>
        <v>0</v>
      </c>
      <c r="K17" s="127"/>
    </row>
    <row r="18" spans="1:11" ht="15" x14ac:dyDescent="0.25">
      <c r="A18" s="131">
        <v>7</v>
      </c>
      <c r="B18" s="92" t="s">
        <v>119</v>
      </c>
      <c r="C18" s="88"/>
      <c r="D18" s="88"/>
      <c r="E18" s="115"/>
      <c r="F18" s="115"/>
      <c r="G18" s="90">
        <f t="shared" si="2"/>
        <v>0</v>
      </c>
      <c r="H18" s="91"/>
      <c r="I18" s="91"/>
      <c r="J18" s="63">
        <f t="shared" si="1"/>
        <v>0</v>
      </c>
      <c r="K18" s="127"/>
    </row>
    <row r="19" spans="1:11" ht="15" x14ac:dyDescent="0.25">
      <c r="A19" s="125">
        <v>8</v>
      </c>
      <c r="B19" s="92" t="s">
        <v>120</v>
      </c>
      <c r="C19" s="88"/>
      <c r="D19" s="88"/>
      <c r="E19" s="115"/>
      <c r="F19" s="115"/>
      <c r="G19" s="90">
        <f t="shared" si="2"/>
        <v>0</v>
      </c>
      <c r="H19" s="91"/>
      <c r="I19" s="91"/>
      <c r="J19" s="63">
        <f t="shared" si="1"/>
        <v>0</v>
      </c>
      <c r="K19" s="127"/>
    </row>
    <row r="20" spans="1:11" ht="15" x14ac:dyDescent="0.25">
      <c r="A20" s="125">
        <v>9</v>
      </c>
      <c r="B20" s="236" t="s">
        <v>122</v>
      </c>
      <c r="C20" s="88"/>
      <c r="D20" s="88"/>
      <c r="E20" s="115"/>
      <c r="F20" s="115"/>
      <c r="G20" s="90">
        <f t="shared" si="2"/>
        <v>0</v>
      </c>
      <c r="H20" s="91"/>
      <c r="I20" s="91"/>
      <c r="J20" s="63">
        <f t="shared" si="1"/>
        <v>0</v>
      </c>
      <c r="K20" s="127"/>
    </row>
    <row r="21" spans="1:11" ht="15" x14ac:dyDescent="0.25">
      <c r="A21" s="131">
        <v>10</v>
      </c>
      <c r="B21" s="236" t="s">
        <v>198</v>
      </c>
      <c r="C21" s="88"/>
      <c r="D21" s="88"/>
      <c r="E21" s="115"/>
      <c r="F21" s="115"/>
      <c r="G21" s="90">
        <f t="shared" si="2"/>
        <v>0</v>
      </c>
      <c r="H21" s="91"/>
      <c r="I21" s="91"/>
      <c r="J21" s="63">
        <f t="shared" si="1"/>
        <v>0</v>
      </c>
      <c r="K21" s="127"/>
    </row>
    <row r="22" spans="1:11" ht="15" x14ac:dyDescent="0.25">
      <c r="A22" s="125">
        <v>11</v>
      </c>
      <c r="B22" s="236" t="s">
        <v>138</v>
      </c>
      <c r="C22" s="88"/>
      <c r="D22" s="88"/>
      <c r="E22" s="115"/>
      <c r="F22" s="115"/>
      <c r="G22" s="90">
        <f t="shared" si="2"/>
        <v>0</v>
      </c>
      <c r="H22" s="91"/>
      <c r="I22" s="91"/>
      <c r="J22" s="63">
        <f t="shared" si="1"/>
        <v>0</v>
      </c>
      <c r="K22" s="127"/>
    </row>
    <row r="23" spans="1:11" ht="15" x14ac:dyDescent="0.25">
      <c r="A23" s="125">
        <v>12</v>
      </c>
      <c r="B23" s="92" t="s">
        <v>311</v>
      </c>
      <c r="C23" s="88"/>
      <c r="D23" s="88"/>
      <c r="E23" s="115"/>
      <c r="F23" s="115"/>
      <c r="G23" s="90">
        <f t="shared" si="2"/>
        <v>0</v>
      </c>
      <c r="H23" s="91"/>
      <c r="I23" s="91"/>
      <c r="J23" s="63">
        <f t="shared" si="1"/>
        <v>0</v>
      </c>
      <c r="K23" s="127"/>
    </row>
    <row r="24" spans="1:11" ht="15" x14ac:dyDescent="0.25">
      <c r="A24" s="131">
        <v>13</v>
      </c>
      <c r="B24" s="92" t="s">
        <v>130</v>
      </c>
      <c r="C24" s="88"/>
      <c r="D24" s="88"/>
      <c r="E24" s="115"/>
      <c r="F24" s="115"/>
      <c r="G24" s="90">
        <f t="shared" si="2"/>
        <v>0</v>
      </c>
      <c r="H24" s="91"/>
      <c r="I24" s="91"/>
      <c r="J24" s="63">
        <f t="shared" si="1"/>
        <v>0</v>
      </c>
      <c r="K24" s="127"/>
    </row>
    <row r="25" spans="1:11" ht="15" x14ac:dyDescent="0.25">
      <c r="A25" s="125">
        <v>14</v>
      </c>
      <c r="B25" s="92" t="s">
        <v>278</v>
      </c>
      <c r="C25" s="88"/>
      <c r="D25" s="88"/>
      <c r="E25" s="115"/>
      <c r="F25" s="115"/>
      <c r="G25" s="90">
        <f t="shared" si="2"/>
        <v>0</v>
      </c>
      <c r="H25" s="91"/>
      <c r="I25" s="91"/>
      <c r="J25" s="63">
        <f t="shared" si="1"/>
        <v>0</v>
      </c>
      <c r="K25" s="127"/>
    </row>
    <row r="26" spans="1:11" ht="30" x14ac:dyDescent="0.25">
      <c r="A26" s="125">
        <v>15</v>
      </c>
      <c r="B26" s="92" t="s">
        <v>279</v>
      </c>
      <c r="C26" s="88"/>
      <c r="D26" s="88"/>
      <c r="E26" s="115"/>
      <c r="F26" s="115"/>
      <c r="G26" s="90">
        <f t="shared" si="2"/>
        <v>0</v>
      </c>
      <c r="H26" s="91"/>
      <c r="I26" s="91"/>
      <c r="J26" s="63">
        <f t="shared" si="1"/>
        <v>0</v>
      </c>
      <c r="K26" s="127"/>
    </row>
    <row r="27" spans="1:11" ht="44.25" customHeight="1" x14ac:dyDescent="0.25">
      <c r="A27" s="131">
        <v>16</v>
      </c>
      <c r="B27" s="92" t="s">
        <v>280</v>
      </c>
      <c r="C27" s="93"/>
      <c r="D27" s="93"/>
      <c r="E27" s="199"/>
      <c r="F27" s="199"/>
      <c r="G27" s="90">
        <f t="shared" si="2"/>
        <v>0</v>
      </c>
      <c r="H27" s="91"/>
      <c r="I27" s="91"/>
      <c r="J27" s="63">
        <f t="shared" si="1"/>
        <v>0</v>
      </c>
      <c r="K27" s="127"/>
    </row>
    <row r="28" spans="1:11" ht="28.5" customHeight="1" x14ac:dyDescent="0.25">
      <c r="A28" s="125">
        <v>17</v>
      </c>
      <c r="B28" s="94" t="s">
        <v>364</v>
      </c>
      <c r="C28" s="93"/>
      <c r="D28" s="93"/>
      <c r="E28" s="199"/>
      <c r="F28" s="199"/>
      <c r="G28" s="90">
        <f t="shared" si="2"/>
        <v>0</v>
      </c>
      <c r="H28" s="91"/>
      <c r="I28" s="91"/>
      <c r="J28" s="63">
        <f t="shared" si="1"/>
        <v>0</v>
      </c>
      <c r="K28" s="127"/>
    </row>
    <row r="29" spans="1:11" ht="36.75" customHeight="1" x14ac:dyDescent="0.25">
      <c r="A29" s="125">
        <v>18</v>
      </c>
      <c r="B29" s="92" t="s">
        <v>142</v>
      </c>
      <c r="C29" s="88"/>
      <c r="D29" s="88"/>
      <c r="E29" s="115"/>
      <c r="F29" s="115"/>
      <c r="G29" s="90">
        <f t="shared" si="2"/>
        <v>0</v>
      </c>
      <c r="H29" s="91"/>
      <c r="I29" s="91"/>
      <c r="J29" s="63">
        <f t="shared" si="1"/>
        <v>0</v>
      </c>
      <c r="K29" s="127"/>
    </row>
    <row r="30" spans="1:11" ht="38.25" customHeight="1" x14ac:dyDescent="0.25">
      <c r="A30" s="131">
        <v>19</v>
      </c>
      <c r="B30" s="92" t="s">
        <v>197</v>
      </c>
      <c r="C30" s="88"/>
      <c r="D30" s="88"/>
      <c r="E30" s="115"/>
      <c r="F30" s="115"/>
      <c r="G30" s="90">
        <f t="shared" si="2"/>
        <v>0</v>
      </c>
      <c r="H30" s="91"/>
      <c r="I30" s="91"/>
      <c r="J30" s="63">
        <f t="shared" si="1"/>
        <v>0</v>
      </c>
      <c r="K30" s="127"/>
    </row>
    <row r="31" spans="1:11" ht="15" x14ac:dyDescent="0.25">
      <c r="A31" s="125">
        <v>20</v>
      </c>
      <c r="B31" s="92" t="s">
        <v>131</v>
      </c>
      <c r="C31" s="88"/>
      <c r="D31" s="88"/>
      <c r="E31" s="115"/>
      <c r="F31" s="115"/>
      <c r="G31" s="90">
        <f t="shared" si="2"/>
        <v>0</v>
      </c>
      <c r="H31" s="91"/>
      <c r="I31" s="91"/>
      <c r="J31" s="63">
        <f t="shared" si="1"/>
        <v>0</v>
      </c>
      <c r="K31" s="127"/>
    </row>
    <row r="32" spans="1:11" ht="15" x14ac:dyDescent="0.25">
      <c r="A32" s="125">
        <v>21</v>
      </c>
      <c r="B32" s="92" t="s">
        <v>132</v>
      </c>
      <c r="C32" s="88"/>
      <c r="D32" s="88"/>
      <c r="E32" s="115"/>
      <c r="F32" s="115"/>
      <c r="G32" s="90">
        <f t="shared" si="2"/>
        <v>0</v>
      </c>
      <c r="H32" s="91"/>
      <c r="I32" s="91"/>
      <c r="J32" s="63">
        <f t="shared" si="1"/>
        <v>0</v>
      </c>
      <c r="K32" s="127"/>
    </row>
    <row r="33" spans="1:11" ht="15" x14ac:dyDescent="0.25">
      <c r="A33" s="131">
        <v>22</v>
      </c>
      <c r="B33" s="92" t="s">
        <v>199</v>
      </c>
      <c r="C33" s="88"/>
      <c r="D33" s="88"/>
      <c r="E33" s="115"/>
      <c r="F33" s="115"/>
      <c r="G33" s="90">
        <f t="shared" si="2"/>
        <v>0</v>
      </c>
      <c r="H33" s="91"/>
      <c r="I33" s="91"/>
      <c r="J33" s="63">
        <f t="shared" si="1"/>
        <v>0</v>
      </c>
      <c r="K33" s="127"/>
    </row>
    <row r="34" spans="1:11" ht="15" x14ac:dyDescent="0.25">
      <c r="A34" s="125">
        <v>23</v>
      </c>
      <c r="B34" s="92" t="s">
        <v>133</v>
      </c>
      <c r="C34" s="88"/>
      <c r="D34" s="88"/>
      <c r="E34" s="115"/>
      <c r="F34" s="115"/>
      <c r="G34" s="90">
        <f t="shared" si="2"/>
        <v>0</v>
      </c>
      <c r="H34" s="91"/>
      <c r="I34" s="91"/>
      <c r="J34" s="63">
        <f t="shared" si="1"/>
        <v>0</v>
      </c>
      <c r="K34" s="127"/>
    </row>
    <row r="35" spans="1:11" ht="15" x14ac:dyDescent="0.25">
      <c r="A35" s="125">
        <v>24</v>
      </c>
      <c r="B35" s="92" t="s">
        <v>134</v>
      </c>
      <c r="C35" s="88"/>
      <c r="D35" s="88"/>
      <c r="E35" s="115"/>
      <c r="F35" s="115"/>
      <c r="G35" s="90">
        <f t="shared" si="2"/>
        <v>0</v>
      </c>
      <c r="H35" s="91"/>
      <c r="I35" s="91"/>
      <c r="J35" s="63">
        <f t="shared" si="1"/>
        <v>0</v>
      </c>
      <c r="K35" s="127"/>
    </row>
    <row r="36" spans="1:11" ht="15" x14ac:dyDescent="0.25">
      <c r="A36" s="131">
        <v>25</v>
      </c>
      <c r="B36" s="92" t="s">
        <v>264</v>
      </c>
      <c r="C36" s="95"/>
      <c r="D36" s="95"/>
      <c r="E36" s="115"/>
      <c r="F36" s="115"/>
      <c r="G36" s="90">
        <f t="shared" si="2"/>
        <v>0</v>
      </c>
      <c r="H36" s="91"/>
      <c r="I36" s="91"/>
      <c r="J36" s="63">
        <f t="shared" si="1"/>
        <v>0</v>
      </c>
      <c r="K36" s="127"/>
    </row>
    <row r="37" spans="1:11" ht="33" customHeight="1" x14ac:dyDescent="0.25">
      <c r="A37" s="125">
        <v>26</v>
      </c>
      <c r="B37" s="92" t="s">
        <v>135</v>
      </c>
      <c r="C37" s="95"/>
      <c r="D37" s="95"/>
      <c r="E37" s="115"/>
      <c r="F37" s="115"/>
      <c r="G37" s="90">
        <f t="shared" si="2"/>
        <v>0</v>
      </c>
      <c r="H37" s="91"/>
      <c r="I37" s="91"/>
      <c r="J37" s="63">
        <f t="shared" si="1"/>
        <v>0</v>
      </c>
      <c r="K37" s="127"/>
    </row>
    <row r="38" spans="1:11" ht="15.75" thickBot="1" x14ac:dyDescent="0.3">
      <c r="A38" s="125">
        <v>27</v>
      </c>
      <c r="B38" s="116" t="s">
        <v>136</v>
      </c>
      <c r="C38" s="95"/>
      <c r="D38" s="95"/>
      <c r="E38" s="200"/>
      <c r="F38" s="200"/>
      <c r="G38" s="90">
        <f t="shared" si="2"/>
        <v>0</v>
      </c>
      <c r="H38" s="113"/>
      <c r="I38" s="113"/>
      <c r="J38" s="63">
        <f t="shared" si="1"/>
        <v>0</v>
      </c>
      <c r="K38" s="130"/>
    </row>
    <row r="39" spans="1:11" ht="15.75" thickBot="1" x14ac:dyDescent="0.3">
      <c r="A39" s="219" t="s">
        <v>143</v>
      </c>
      <c r="B39" s="237" t="s">
        <v>261</v>
      </c>
      <c r="C39" s="98" t="s">
        <v>180</v>
      </c>
      <c r="D39" s="194"/>
      <c r="E39" s="99">
        <f t="shared" ref="E39:J39" si="3">SUM(E40:E56)</f>
        <v>0</v>
      </c>
      <c r="F39" s="99">
        <f t="shared" si="3"/>
        <v>0</v>
      </c>
      <c r="G39" s="99">
        <f t="shared" si="3"/>
        <v>0</v>
      </c>
      <c r="H39" s="99">
        <f t="shared" si="3"/>
        <v>0</v>
      </c>
      <c r="I39" s="99">
        <f t="shared" si="3"/>
        <v>0</v>
      </c>
      <c r="J39" s="99">
        <f t="shared" si="3"/>
        <v>0</v>
      </c>
      <c r="K39" s="109"/>
    </row>
    <row r="40" spans="1:11" ht="15" x14ac:dyDescent="0.25">
      <c r="A40" s="125">
        <v>1</v>
      </c>
      <c r="B40" s="236" t="s">
        <v>144</v>
      </c>
      <c r="C40" s="89"/>
      <c r="D40" s="89"/>
      <c r="E40" s="156"/>
      <c r="F40" s="156"/>
      <c r="G40" s="90">
        <f>SUM(E40:F40)</f>
        <v>0</v>
      </c>
      <c r="H40" s="90"/>
      <c r="I40" s="90"/>
      <c r="J40" s="90">
        <f>SUM(H40:I40)</f>
        <v>0</v>
      </c>
      <c r="K40" s="220"/>
    </row>
    <row r="41" spans="1:11" ht="15" x14ac:dyDescent="0.25">
      <c r="A41" s="125">
        <v>2</v>
      </c>
      <c r="B41" s="92" t="s">
        <v>145</v>
      </c>
      <c r="C41" s="88"/>
      <c r="D41" s="88"/>
      <c r="E41" s="115"/>
      <c r="F41" s="115"/>
      <c r="G41" s="90">
        <f t="shared" ref="G41:G56" si="4">SUM(E41:F41)</f>
        <v>0</v>
      </c>
      <c r="H41" s="90"/>
      <c r="I41" s="90"/>
      <c r="J41" s="90">
        <f t="shared" ref="J41:J56" si="5">SUM(H41:I41)</f>
        <v>0</v>
      </c>
      <c r="K41" s="220"/>
    </row>
    <row r="42" spans="1:11" ht="15" x14ac:dyDescent="0.25">
      <c r="A42" s="125">
        <v>3</v>
      </c>
      <c r="B42" s="92" t="s">
        <v>146</v>
      </c>
      <c r="C42" s="88"/>
      <c r="D42" s="88"/>
      <c r="E42" s="115"/>
      <c r="F42" s="115"/>
      <c r="G42" s="90">
        <f t="shared" si="4"/>
        <v>0</v>
      </c>
      <c r="H42" s="90"/>
      <c r="I42" s="90"/>
      <c r="J42" s="90">
        <f t="shared" si="5"/>
        <v>0</v>
      </c>
      <c r="K42" s="220"/>
    </row>
    <row r="43" spans="1:11" ht="15" x14ac:dyDescent="0.25">
      <c r="A43" s="125">
        <v>4</v>
      </c>
      <c r="B43" s="116" t="s">
        <v>200</v>
      </c>
      <c r="C43" s="88"/>
      <c r="D43" s="88"/>
      <c r="E43" s="115"/>
      <c r="F43" s="115"/>
      <c r="G43" s="90">
        <f t="shared" si="4"/>
        <v>0</v>
      </c>
      <c r="H43" s="90"/>
      <c r="I43" s="90"/>
      <c r="J43" s="90">
        <f t="shared" si="5"/>
        <v>0</v>
      </c>
      <c r="K43" s="220"/>
    </row>
    <row r="44" spans="1:11" ht="15" x14ac:dyDescent="0.25">
      <c r="A44" s="125">
        <v>5</v>
      </c>
      <c r="B44" s="116" t="s">
        <v>369</v>
      </c>
      <c r="C44" s="88"/>
      <c r="D44" s="88"/>
      <c r="E44" s="115"/>
      <c r="F44" s="115"/>
      <c r="G44" s="90">
        <f t="shared" si="4"/>
        <v>0</v>
      </c>
      <c r="H44" s="90"/>
      <c r="I44" s="90"/>
      <c r="J44" s="90">
        <f t="shared" si="5"/>
        <v>0</v>
      </c>
      <c r="K44" s="220"/>
    </row>
    <row r="45" spans="1:11" ht="15" x14ac:dyDescent="0.25">
      <c r="A45" s="125">
        <v>6</v>
      </c>
      <c r="B45" s="116" t="s">
        <v>319</v>
      </c>
      <c r="C45" s="88"/>
      <c r="D45" s="88"/>
      <c r="E45" s="115"/>
      <c r="F45" s="115"/>
      <c r="G45" s="90">
        <f t="shared" si="4"/>
        <v>0</v>
      </c>
      <c r="H45" s="90"/>
      <c r="I45" s="90"/>
      <c r="J45" s="90">
        <f t="shared" si="5"/>
        <v>0</v>
      </c>
      <c r="K45" s="220"/>
    </row>
    <row r="46" spans="1:11" ht="15" x14ac:dyDescent="0.25">
      <c r="A46" s="125">
        <v>7</v>
      </c>
      <c r="B46" s="93" t="s">
        <v>317</v>
      </c>
      <c r="C46" s="88"/>
      <c r="D46" s="88"/>
      <c r="E46" s="115"/>
      <c r="F46" s="115"/>
      <c r="G46" s="90">
        <f t="shared" si="4"/>
        <v>0</v>
      </c>
      <c r="H46" s="90"/>
      <c r="I46" s="90"/>
      <c r="J46" s="90">
        <f t="shared" si="5"/>
        <v>0</v>
      </c>
      <c r="K46" s="220"/>
    </row>
    <row r="47" spans="1:11" ht="15" x14ac:dyDescent="0.25">
      <c r="A47" s="125">
        <v>8</v>
      </c>
      <c r="B47" s="94" t="s">
        <v>147</v>
      </c>
      <c r="C47" s="88"/>
      <c r="D47" s="88"/>
      <c r="E47" s="115"/>
      <c r="F47" s="115"/>
      <c r="G47" s="90">
        <f t="shared" si="4"/>
        <v>0</v>
      </c>
      <c r="H47" s="90"/>
      <c r="I47" s="90"/>
      <c r="J47" s="90">
        <f t="shared" si="5"/>
        <v>0</v>
      </c>
      <c r="K47" s="220"/>
    </row>
    <row r="48" spans="1:11" ht="15" x14ac:dyDescent="0.25">
      <c r="A48" s="125">
        <v>9</v>
      </c>
      <c r="B48" s="92" t="s">
        <v>148</v>
      </c>
      <c r="C48" s="88"/>
      <c r="D48" s="88"/>
      <c r="E48" s="115"/>
      <c r="F48" s="115"/>
      <c r="G48" s="90">
        <f t="shared" si="4"/>
        <v>0</v>
      </c>
      <c r="H48" s="91"/>
      <c r="I48" s="91"/>
      <c r="J48" s="90">
        <f t="shared" si="5"/>
        <v>0</v>
      </c>
      <c r="K48" s="128"/>
    </row>
    <row r="49" spans="1:11" ht="15" x14ac:dyDescent="0.25">
      <c r="A49" s="125">
        <v>10</v>
      </c>
      <c r="B49" s="92" t="s">
        <v>149</v>
      </c>
      <c r="C49" s="88"/>
      <c r="D49" s="88"/>
      <c r="E49" s="115"/>
      <c r="F49" s="115"/>
      <c r="G49" s="90">
        <f t="shared" si="4"/>
        <v>0</v>
      </c>
      <c r="H49" s="91"/>
      <c r="I49" s="91"/>
      <c r="J49" s="90">
        <f t="shared" si="5"/>
        <v>0</v>
      </c>
      <c r="K49" s="128"/>
    </row>
    <row r="50" spans="1:11" ht="15" x14ac:dyDescent="0.25">
      <c r="A50" s="125">
        <v>11</v>
      </c>
      <c r="B50" s="92" t="s">
        <v>150</v>
      </c>
      <c r="C50" s="88"/>
      <c r="D50" s="88"/>
      <c r="E50" s="115"/>
      <c r="F50" s="115"/>
      <c r="G50" s="90">
        <f t="shared" si="4"/>
        <v>0</v>
      </c>
      <c r="H50" s="110"/>
      <c r="I50" s="110"/>
      <c r="J50" s="90">
        <f t="shared" si="5"/>
        <v>0</v>
      </c>
      <c r="K50" s="221"/>
    </row>
    <row r="51" spans="1:11" ht="15" x14ac:dyDescent="0.25">
      <c r="A51" s="125">
        <v>12</v>
      </c>
      <c r="B51" s="116" t="s">
        <v>151</v>
      </c>
      <c r="C51" s="88"/>
      <c r="D51" s="88"/>
      <c r="E51" s="115"/>
      <c r="F51" s="115"/>
      <c r="G51" s="90">
        <f t="shared" si="4"/>
        <v>0</v>
      </c>
      <c r="H51" s="111"/>
      <c r="I51" s="111"/>
      <c r="J51" s="90">
        <f t="shared" si="5"/>
        <v>0</v>
      </c>
      <c r="K51" s="222"/>
    </row>
    <row r="52" spans="1:11" ht="15" x14ac:dyDescent="0.25">
      <c r="A52" s="125">
        <v>13</v>
      </c>
      <c r="B52" s="116" t="s">
        <v>152</v>
      </c>
      <c r="C52" s="88"/>
      <c r="D52" s="88"/>
      <c r="E52" s="115"/>
      <c r="F52" s="115"/>
      <c r="G52" s="90">
        <f t="shared" si="4"/>
        <v>0</v>
      </c>
      <c r="H52" s="112"/>
      <c r="I52" s="112"/>
      <c r="J52" s="90">
        <f t="shared" si="5"/>
        <v>0</v>
      </c>
      <c r="K52" s="222"/>
    </row>
    <row r="53" spans="1:11" ht="15" x14ac:dyDescent="0.25">
      <c r="A53" s="125">
        <v>14</v>
      </c>
      <c r="B53" s="92" t="s">
        <v>153</v>
      </c>
      <c r="C53" s="88"/>
      <c r="D53" s="88"/>
      <c r="E53" s="115"/>
      <c r="F53" s="115"/>
      <c r="G53" s="90">
        <f t="shared" si="4"/>
        <v>0</v>
      </c>
      <c r="H53" s="91"/>
      <c r="I53" s="91"/>
      <c r="J53" s="90">
        <f t="shared" si="5"/>
        <v>0</v>
      </c>
      <c r="K53" s="127"/>
    </row>
    <row r="54" spans="1:11" ht="15" x14ac:dyDescent="0.25">
      <c r="A54" s="125">
        <v>15</v>
      </c>
      <c r="B54" s="92" t="s">
        <v>154</v>
      </c>
      <c r="C54" s="88"/>
      <c r="D54" s="88"/>
      <c r="E54" s="115"/>
      <c r="F54" s="115"/>
      <c r="G54" s="90">
        <f t="shared" si="4"/>
        <v>0</v>
      </c>
      <c r="H54" s="91"/>
      <c r="I54" s="91"/>
      <c r="J54" s="90">
        <f t="shared" si="5"/>
        <v>0</v>
      </c>
      <c r="K54" s="127"/>
    </row>
    <row r="55" spans="1:11" ht="15" x14ac:dyDescent="0.25">
      <c r="A55" s="125">
        <v>16</v>
      </c>
      <c r="B55" s="92" t="s">
        <v>155</v>
      </c>
      <c r="C55" s="88"/>
      <c r="D55" s="88"/>
      <c r="E55" s="115"/>
      <c r="F55" s="115"/>
      <c r="G55" s="90">
        <f t="shared" si="4"/>
        <v>0</v>
      </c>
      <c r="H55" s="91"/>
      <c r="I55" s="91"/>
      <c r="J55" s="90">
        <f t="shared" si="5"/>
        <v>0</v>
      </c>
      <c r="K55" s="127"/>
    </row>
    <row r="56" spans="1:11" ht="15.75" thickBot="1" x14ac:dyDescent="0.3">
      <c r="A56" s="125">
        <v>17</v>
      </c>
      <c r="B56" s="116" t="s">
        <v>156</v>
      </c>
      <c r="C56" s="95"/>
      <c r="D56" s="95"/>
      <c r="E56" s="200"/>
      <c r="F56" s="200"/>
      <c r="G56" s="90">
        <f t="shared" si="4"/>
        <v>0</v>
      </c>
      <c r="H56" s="113"/>
      <c r="I56" s="113"/>
      <c r="J56" s="90">
        <f t="shared" si="5"/>
        <v>0</v>
      </c>
      <c r="K56" s="130"/>
    </row>
    <row r="57" spans="1:11" ht="15.75" thickBot="1" x14ac:dyDescent="0.3">
      <c r="A57" s="223" t="s">
        <v>201</v>
      </c>
      <c r="B57" s="238" t="s">
        <v>262</v>
      </c>
      <c r="C57" s="98" t="s">
        <v>180</v>
      </c>
      <c r="D57" s="194"/>
      <c r="E57" s="99">
        <f t="shared" ref="E57:J57" si="6">SUM(E58:E69)</f>
        <v>0</v>
      </c>
      <c r="F57" s="99">
        <f t="shared" si="6"/>
        <v>0</v>
      </c>
      <c r="G57" s="99">
        <f t="shared" si="6"/>
        <v>0</v>
      </c>
      <c r="H57" s="99">
        <f t="shared" si="6"/>
        <v>0</v>
      </c>
      <c r="I57" s="99">
        <f t="shared" si="6"/>
        <v>0</v>
      </c>
      <c r="J57" s="99">
        <f t="shared" si="6"/>
        <v>0</v>
      </c>
      <c r="K57" s="123"/>
    </row>
    <row r="58" spans="1:11" ht="15" x14ac:dyDescent="0.25">
      <c r="A58" s="125">
        <v>1</v>
      </c>
      <c r="B58" s="236" t="s">
        <v>158</v>
      </c>
      <c r="C58" s="89"/>
      <c r="D58" s="89"/>
      <c r="E58" s="156"/>
      <c r="F58" s="156"/>
      <c r="G58" s="91">
        <f>SUM(E58:F58)</f>
        <v>0</v>
      </c>
      <c r="H58" s="114"/>
      <c r="I58" s="114"/>
      <c r="J58" s="115">
        <f>SUM(H58:I58)</f>
        <v>0</v>
      </c>
      <c r="K58" s="224"/>
    </row>
    <row r="59" spans="1:11" ht="15" x14ac:dyDescent="0.25">
      <c r="A59" s="125">
        <v>2</v>
      </c>
      <c r="B59" s="92" t="s">
        <v>159</v>
      </c>
      <c r="C59" s="88"/>
      <c r="D59" s="88"/>
      <c r="E59" s="115"/>
      <c r="F59" s="115"/>
      <c r="G59" s="91">
        <f t="shared" ref="G59:G69" si="7">SUM(E59:F59)</f>
        <v>0</v>
      </c>
      <c r="H59" s="114"/>
      <c r="I59" s="114"/>
      <c r="J59" s="115">
        <f t="shared" ref="J59:J69" si="8">SUM(H59:I59)</f>
        <v>0</v>
      </c>
      <c r="K59" s="225"/>
    </row>
    <row r="60" spans="1:11" ht="35.25" customHeight="1" x14ac:dyDescent="0.25">
      <c r="A60" s="125">
        <v>3</v>
      </c>
      <c r="B60" s="92" t="s">
        <v>160</v>
      </c>
      <c r="C60" s="88"/>
      <c r="D60" s="88"/>
      <c r="E60" s="115"/>
      <c r="F60" s="115"/>
      <c r="G60" s="91">
        <f t="shared" si="7"/>
        <v>0</v>
      </c>
      <c r="H60" s="90"/>
      <c r="I60" s="90"/>
      <c r="J60" s="115">
        <f t="shared" si="8"/>
        <v>0</v>
      </c>
      <c r="K60" s="226"/>
    </row>
    <row r="61" spans="1:11" ht="15" x14ac:dyDescent="0.25">
      <c r="A61" s="125">
        <v>4</v>
      </c>
      <c r="B61" s="92" t="s">
        <v>161</v>
      </c>
      <c r="C61" s="88"/>
      <c r="D61" s="88"/>
      <c r="E61" s="115"/>
      <c r="F61" s="115"/>
      <c r="G61" s="91">
        <f t="shared" si="7"/>
        <v>0</v>
      </c>
      <c r="H61" s="90"/>
      <c r="I61" s="90"/>
      <c r="J61" s="115">
        <f t="shared" si="8"/>
        <v>0</v>
      </c>
      <c r="K61" s="226"/>
    </row>
    <row r="62" spans="1:11" ht="15" x14ac:dyDescent="0.25">
      <c r="A62" s="125">
        <v>5</v>
      </c>
      <c r="B62" s="92" t="s">
        <v>162</v>
      </c>
      <c r="C62" s="88"/>
      <c r="D62" s="88"/>
      <c r="E62" s="115"/>
      <c r="F62" s="115"/>
      <c r="G62" s="91">
        <f t="shared" si="7"/>
        <v>0</v>
      </c>
      <c r="H62" s="91"/>
      <c r="I62" s="91"/>
      <c r="J62" s="115">
        <f t="shared" si="8"/>
        <v>0</v>
      </c>
      <c r="K62" s="127"/>
    </row>
    <row r="63" spans="1:11" ht="15" x14ac:dyDescent="0.25">
      <c r="A63" s="125">
        <v>6</v>
      </c>
      <c r="B63" s="92" t="s">
        <v>381</v>
      </c>
      <c r="C63" s="88"/>
      <c r="D63" s="88"/>
      <c r="E63" s="115"/>
      <c r="F63" s="115"/>
      <c r="G63" s="91">
        <f t="shared" si="7"/>
        <v>0</v>
      </c>
      <c r="H63" s="91"/>
      <c r="I63" s="91"/>
      <c r="J63" s="115">
        <f t="shared" si="8"/>
        <v>0</v>
      </c>
      <c r="K63" s="127"/>
    </row>
    <row r="64" spans="1:11" ht="15" x14ac:dyDescent="0.25">
      <c r="A64" s="125">
        <v>7</v>
      </c>
      <c r="B64" s="92" t="s">
        <v>163</v>
      </c>
      <c r="C64" s="88"/>
      <c r="D64" s="88"/>
      <c r="E64" s="115"/>
      <c r="F64" s="115"/>
      <c r="G64" s="91">
        <f t="shared" si="7"/>
        <v>0</v>
      </c>
      <c r="H64" s="91"/>
      <c r="I64" s="91"/>
      <c r="J64" s="115">
        <f t="shared" si="8"/>
        <v>0</v>
      </c>
      <c r="K64" s="127"/>
    </row>
    <row r="65" spans="1:11" ht="17.25" customHeight="1" x14ac:dyDescent="0.25">
      <c r="A65" s="125">
        <v>8</v>
      </c>
      <c r="B65" s="236" t="s">
        <v>366</v>
      </c>
      <c r="C65" s="88"/>
      <c r="D65" s="88"/>
      <c r="E65" s="115"/>
      <c r="F65" s="115"/>
      <c r="G65" s="91">
        <f t="shared" si="7"/>
        <v>0</v>
      </c>
      <c r="H65" s="91"/>
      <c r="I65" s="91"/>
      <c r="J65" s="115">
        <f t="shared" si="8"/>
        <v>0</v>
      </c>
      <c r="K65" s="127"/>
    </row>
    <row r="66" spans="1:11" ht="15" x14ac:dyDescent="0.25">
      <c r="A66" s="125">
        <v>9</v>
      </c>
      <c r="B66" s="92" t="s">
        <v>164</v>
      </c>
      <c r="C66" s="88"/>
      <c r="D66" s="88"/>
      <c r="E66" s="115"/>
      <c r="F66" s="115"/>
      <c r="G66" s="91">
        <f t="shared" si="7"/>
        <v>0</v>
      </c>
      <c r="H66" s="91"/>
      <c r="I66" s="91"/>
      <c r="J66" s="115">
        <f t="shared" si="8"/>
        <v>0</v>
      </c>
      <c r="K66" s="127"/>
    </row>
    <row r="67" spans="1:11" ht="15" x14ac:dyDescent="0.25">
      <c r="A67" s="125">
        <v>10</v>
      </c>
      <c r="B67" s="92" t="s">
        <v>165</v>
      </c>
      <c r="C67" s="88"/>
      <c r="D67" s="88"/>
      <c r="E67" s="115"/>
      <c r="F67" s="115"/>
      <c r="G67" s="91">
        <f t="shared" si="7"/>
        <v>0</v>
      </c>
      <c r="H67" s="91"/>
      <c r="I67" s="91"/>
      <c r="J67" s="115">
        <f t="shared" si="8"/>
        <v>0</v>
      </c>
      <c r="K67" s="127"/>
    </row>
    <row r="68" spans="1:11" ht="28.5" customHeight="1" x14ac:dyDescent="0.25">
      <c r="A68" s="125">
        <v>11</v>
      </c>
      <c r="B68" s="116" t="s">
        <v>202</v>
      </c>
      <c r="C68" s="88"/>
      <c r="D68" s="88"/>
      <c r="E68" s="115"/>
      <c r="F68" s="115"/>
      <c r="G68" s="91">
        <f t="shared" si="7"/>
        <v>0</v>
      </c>
      <c r="H68" s="110"/>
      <c r="I68" s="110"/>
      <c r="J68" s="115">
        <f t="shared" si="8"/>
        <v>0</v>
      </c>
      <c r="K68" s="221"/>
    </row>
    <row r="69" spans="1:11" ht="15.75" thickBot="1" x14ac:dyDescent="0.3">
      <c r="A69" s="125">
        <v>12</v>
      </c>
      <c r="B69" s="116" t="s">
        <v>166</v>
      </c>
      <c r="C69" s="95"/>
      <c r="D69" s="95"/>
      <c r="E69" s="200"/>
      <c r="F69" s="200"/>
      <c r="G69" s="91">
        <f t="shared" si="7"/>
        <v>0</v>
      </c>
      <c r="H69" s="110"/>
      <c r="I69" s="110"/>
      <c r="J69" s="115">
        <f t="shared" si="8"/>
        <v>0</v>
      </c>
      <c r="K69" s="227"/>
    </row>
    <row r="70" spans="1:11" ht="15.75" thickBot="1" x14ac:dyDescent="0.3">
      <c r="A70" s="223" t="s">
        <v>167</v>
      </c>
      <c r="B70" s="238" t="s">
        <v>263</v>
      </c>
      <c r="C70" s="98" t="s">
        <v>180</v>
      </c>
      <c r="D70" s="98"/>
      <c r="E70" s="100">
        <f t="shared" ref="E70:J70" si="9">SUM(E71:E73)</f>
        <v>0</v>
      </c>
      <c r="F70" s="100">
        <f t="shared" si="9"/>
        <v>0</v>
      </c>
      <c r="G70" s="100">
        <f t="shared" si="9"/>
        <v>0</v>
      </c>
      <c r="H70" s="99">
        <f t="shared" si="9"/>
        <v>0</v>
      </c>
      <c r="I70" s="99">
        <f t="shared" si="9"/>
        <v>0</v>
      </c>
      <c r="J70" s="99">
        <f t="shared" si="9"/>
        <v>0</v>
      </c>
      <c r="K70" s="100"/>
    </row>
    <row r="71" spans="1:11" ht="15" x14ac:dyDescent="0.25">
      <c r="A71" s="125">
        <v>1</v>
      </c>
      <c r="B71" s="236" t="s">
        <v>168</v>
      </c>
      <c r="C71" s="89"/>
      <c r="D71" s="89"/>
      <c r="E71" s="156"/>
      <c r="F71" s="156"/>
      <c r="G71" s="91">
        <f>SUM(E71:F71)</f>
        <v>0</v>
      </c>
      <c r="H71" s="91"/>
      <c r="I71" s="91"/>
      <c r="J71" s="17">
        <f>SUM(H71:I71)</f>
        <v>0</v>
      </c>
      <c r="K71" s="126"/>
    </row>
    <row r="72" spans="1:11" ht="15" x14ac:dyDescent="0.25">
      <c r="A72" s="125">
        <v>2</v>
      </c>
      <c r="B72" s="92" t="s">
        <v>169</v>
      </c>
      <c r="C72" s="88"/>
      <c r="D72" s="88"/>
      <c r="E72" s="115"/>
      <c r="F72" s="115"/>
      <c r="G72" s="91">
        <f t="shared" ref="G72:G73" si="10">SUM(E72:F72)</f>
        <v>0</v>
      </c>
      <c r="H72" s="91"/>
      <c r="I72" s="91"/>
      <c r="J72" s="17">
        <f t="shared" ref="J72:J73" si="11">SUM(H72:I72)</f>
        <v>0</v>
      </c>
      <c r="K72" s="128"/>
    </row>
    <row r="73" spans="1:11" ht="15.75" thickBot="1" x14ac:dyDescent="0.3">
      <c r="A73" s="125">
        <v>3</v>
      </c>
      <c r="B73" s="116" t="s">
        <v>320</v>
      </c>
      <c r="C73" s="95"/>
      <c r="D73" s="95"/>
      <c r="E73" s="200"/>
      <c r="F73" s="200"/>
      <c r="G73" s="91">
        <f t="shared" si="10"/>
        <v>0</v>
      </c>
      <c r="H73" s="91"/>
      <c r="I73" s="91"/>
      <c r="J73" s="17">
        <f t="shared" si="11"/>
        <v>0</v>
      </c>
      <c r="K73" s="228"/>
    </row>
    <row r="74" spans="1:11" ht="15.75" thickBot="1" x14ac:dyDescent="0.3">
      <c r="A74" s="223" t="s">
        <v>157</v>
      </c>
      <c r="B74" s="237" t="s">
        <v>281</v>
      </c>
      <c r="C74" s="96" t="s">
        <v>180</v>
      </c>
      <c r="D74" s="194"/>
      <c r="E74" s="99">
        <f t="shared" ref="E74:J74" si="12">SUM(E75:E87)</f>
        <v>0</v>
      </c>
      <c r="F74" s="99">
        <f t="shared" si="12"/>
        <v>0</v>
      </c>
      <c r="G74" s="100">
        <f t="shared" si="12"/>
        <v>0</v>
      </c>
      <c r="H74" s="100">
        <f t="shared" si="12"/>
        <v>0</v>
      </c>
      <c r="I74" s="100">
        <f t="shared" si="12"/>
        <v>0</v>
      </c>
      <c r="J74" s="100">
        <f t="shared" si="12"/>
        <v>0</v>
      </c>
      <c r="K74" s="123"/>
    </row>
    <row r="75" spans="1:11" ht="15" customHeight="1" x14ac:dyDescent="0.25">
      <c r="A75" s="125">
        <v>1</v>
      </c>
      <c r="B75" s="92" t="s">
        <v>266</v>
      </c>
      <c r="C75" s="124"/>
      <c r="D75" s="124"/>
      <c r="E75" s="149"/>
      <c r="F75" s="149"/>
      <c r="G75" s="156">
        <f>SUM(E75:F75)</f>
        <v>0</v>
      </c>
      <c r="H75" s="157"/>
      <c r="I75" s="149"/>
      <c r="J75" s="156">
        <f>SUM(H75:I75)</f>
        <v>0</v>
      </c>
      <c r="K75" s="229"/>
    </row>
    <row r="76" spans="1:11" ht="33.75" customHeight="1" x14ac:dyDescent="0.25">
      <c r="A76" s="125">
        <v>2</v>
      </c>
      <c r="B76" s="92" t="s">
        <v>368</v>
      </c>
      <c r="C76" s="117"/>
      <c r="D76" s="117"/>
      <c r="E76" s="119"/>
      <c r="F76" s="119"/>
      <c r="G76" s="156">
        <f t="shared" ref="G76:G87" si="13">SUM(E76:F76)</f>
        <v>0</v>
      </c>
      <c r="H76" s="158"/>
      <c r="I76" s="119"/>
      <c r="J76" s="156">
        <f t="shared" ref="J76:J87" si="14">SUM(H76:I76)</f>
        <v>0</v>
      </c>
      <c r="K76" s="230"/>
    </row>
    <row r="77" spans="1:11" ht="32.25" customHeight="1" x14ac:dyDescent="0.25">
      <c r="A77" s="125">
        <v>3</v>
      </c>
      <c r="B77" s="116" t="s">
        <v>171</v>
      </c>
      <c r="C77" s="117"/>
      <c r="D77" s="117"/>
      <c r="E77" s="119"/>
      <c r="F77" s="119"/>
      <c r="G77" s="156">
        <f t="shared" si="13"/>
        <v>0</v>
      </c>
      <c r="H77" s="158"/>
      <c r="I77" s="119"/>
      <c r="J77" s="156">
        <f t="shared" si="14"/>
        <v>0</v>
      </c>
      <c r="K77" s="230"/>
    </row>
    <row r="78" spans="1:11" ht="15" customHeight="1" x14ac:dyDescent="0.25">
      <c r="A78" s="125">
        <v>4</v>
      </c>
      <c r="B78" s="116" t="s">
        <v>170</v>
      </c>
      <c r="C78" s="117"/>
      <c r="D78" s="117"/>
      <c r="E78" s="119"/>
      <c r="F78" s="119"/>
      <c r="G78" s="156">
        <f t="shared" si="13"/>
        <v>0</v>
      </c>
      <c r="H78" s="158"/>
      <c r="I78" s="119"/>
      <c r="J78" s="156">
        <f t="shared" si="14"/>
        <v>0</v>
      </c>
      <c r="K78" s="230"/>
    </row>
    <row r="79" spans="1:11" ht="15" x14ac:dyDescent="0.25">
      <c r="A79" s="125">
        <v>5</v>
      </c>
      <c r="B79" s="116" t="s">
        <v>265</v>
      </c>
      <c r="C79" s="95"/>
      <c r="D79" s="95"/>
      <c r="E79" s="115"/>
      <c r="F79" s="115"/>
      <c r="G79" s="156">
        <f t="shared" si="13"/>
        <v>0</v>
      </c>
      <c r="H79" s="118"/>
      <c r="I79" s="118"/>
      <c r="J79" s="156">
        <f t="shared" si="14"/>
        <v>0</v>
      </c>
      <c r="K79" s="130"/>
    </row>
    <row r="80" spans="1:11" ht="15" x14ac:dyDescent="0.25">
      <c r="A80" s="125">
        <v>6</v>
      </c>
      <c r="B80" s="93" t="s">
        <v>173</v>
      </c>
      <c r="C80" s="95"/>
      <c r="D80" s="95"/>
      <c r="E80" s="115"/>
      <c r="F80" s="115"/>
      <c r="G80" s="156">
        <f t="shared" si="13"/>
        <v>0</v>
      </c>
      <c r="H80" s="114"/>
      <c r="I80" s="115"/>
      <c r="J80" s="156">
        <f t="shared" si="14"/>
        <v>0</v>
      </c>
      <c r="K80" s="231"/>
    </row>
    <row r="81" spans="1:11" ht="15" x14ac:dyDescent="0.25">
      <c r="A81" s="125">
        <v>7</v>
      </c>
      <c r="B81" s="93" t="s">
        <v>314</v>
      </c>
      <c r="C81" s="95"/>
      <c r="D81" s="95"/>
      <c r="E81" s="115"/>
      <c r="F81" s="115"/>
      <c r="G81" s="156">
        <f t="shared" si="13"/>
        <v>0</v>
      </c>
      <c r="H81" s="114"/>
      <c r="I81" s="115"/>
      <c r="J81" s="156">
        <f t="shared" si="14"/>
        <v>0</v>
      </c>
      <c r="K81" s="231"/>
    </row>
    <row r="82" spans="1:11" ht="15" x14ac:dyDescent="0.25">
      <c r="A82" s="125">
        <v>8</v>
      </c>
      <c r="B82" s="116" t="s">
        <v>172</v>
      </c>
      <c r="C82" s="95"/>
      <c r="D82" s="95"/>
      <c r="E82" s="115"/>
      <c r="F82" s="115"/>
      <c r="G82" s="156">
        <f t="shared" si="13"/>
        <v>0</v>
      </c>
      <c r="H82" s="114"/>
      <c r="I82" s="115"/>
      <c r="J82" s="156">
        <f t="shared" si="14"/>
        <v>0</v>
      </c>
      <c r="K82" s="231"/>
    </row>
    <row r="83" spans="1:11" ht="15" x14ac:dyDescent="0.25">
      <c r="A83" s="125">
        <v>9</v>
      </c>
      <c r="B83" s="92" t="s">
        <v>316</v>
      </c>
      <c r="C83" s="95"/>
      <c r="D83" s="95"/>
      <c r="E83" s="115"/>
      <c r="F83" s="115"/>
      <c r="G83" s="156">
        <f t="shared" si="13"/>
        <v>0</v>
      </c>
      <c r="H83" s="118"/>
      <c r="I83" s="118"/>
      <c r="J83" s="156">
        <f t="shared" si="14"/>
        <v>0</v>
      </c>
      <c r="K83" s="130"/>
    </row>
    <row r="84" spans="1:11" ht="15" x14ac:dyDescent="0.25">
      <c r="A84" s="125">
        <v>10</v>
      </c>
      <c r="B84" s="92" t="s">
        <v>367</v>
      </c>
      <c r="C84" s="88"/>
      <c r="D84" s="88"/>
      <c r="E84" s="115"/>
      <c r="F84" s="115"/>
      <c r="G84" s="156">
        <f t="shared" si="13"/>
        <v>0</v>
      </c>
      <c r="H84" s="114"/>
      <c r="I84" s="115"/>
      <c r="J84" s="156">
        <f t="shared" si="14"/>
        <v>0</v>
      </c>
      <c r="K84" s="225"/>
    </row>
    <row r="85" spans="1:11" ht="15" x14ac:dyDescent="0.25">
      <c r="A85" s="125">
        <v>11</v>
      </c>
      <c r="B85" s="92" t="s">
        <v>174</v>
      </c>
      <c r="C85" s="88"/>
      <c r="D85" s="88"/>
      <c r="E85" s="115"/>
      <c r="F85" s="115"/>
      <c r="G85" s="156">
        <f t="shared" si="13"/>
        <v>0</v>
      </c>
      <c r="H85" s="114"/>
      <c r="I85" s="114"/>
      <c r="J85" s="156">
        <f t="shared" si="14"/>
        <v>0</v>
      </c>
      <c r="K85" s="225"/>
    </row>
    <row r="86" spans="1:11" ht="15" x14ac:dyDescent="0.25">
      <c r="A86" s="125">
        <v>12</v>
      </c>
      <c r="B86" s="92" t="s">
        <v>315</v>
      </c>
      <c r="C86" s="88"/>
      <c r="D86" s="88"/>
      <c r="E86" s="115"/>
      <c r="F86" s="115"/>
      <c r="G86" s="156">
        <f t="shared" si="13"/>
        <v>0</v>
      </c>
      <c r="H86" s="114"/>
      <c r="I86" s="114"/>
      <c r="J86" s="156">
        <f t="shared" si="14"/>
        <v>0</v>
      </c>
      <c r="K86" s="225"/>
    </row>
    <row r="87" spans="1:11" ht="15" customHeight="1" thickBot="1" x14ac:dyDescent="0.3">
      <c r="A87" s="125">
        <v>13</v>
      </c>
      <c r="B87" s="232" t="s">
        <v>175</v>
      </c>
      <c r="C87" s="88"/>
      <c r="D87" s="88"/>
      <c r="E87" s="115"/>
      <c r="F87" s="115"/>
      <c r="G87" s="156">
        <f t="shared" si="13"/>
        <v>0</v>
      </c>
      <c r="H87" s="114"/>
      <c r="I87" s="114"/>
      <c r="J87" s="156">
        <f t="shared" si="14"/>
        <v>0</v>
      </c>
      <c r="K87" s="202"/>
    </row>
    <row r="88" spans="1:11" ht="31.5" customHeight="1" thickBot="1" x14ac:dyDescent="0.25">
      <c r="A88" s="218" t="s">
        <v>105</v>
      </c>
      <c r="B88" s="399" t="s">
        <v>324</v>
      </c>
      <c r="C88" s="399"/>
      <c r="D88" s="399"/>
      <c r="E88" s="399"/>
      <c r="F88" s="399"/>
      <c r="G88" s="399"/>
      <c r="H88" s="399"/>
      <c r="I88" s="399"/>
      <c r="J88" s="399"/>
      <c r="K88" s="400"/>
    </row>
    <row r="89" spans="1:11" ht="31.5" customHeight="1" x14ac:dyDescent="0.2">
      <c r="A89" s="161"/>
      <c r="B89" s="162"/>
      <c r="C89" s="162"/>
      <c r="D89" s="162"/>
      <c r="E89" s="162"/>
      <c r="F89" s="162"/>
      <c r="G89" s="162"/>
      <c r="H89" s="162"/>
      <c r="I89" s="162"/>
      <c r="J89" s="162"/>
      <c r="K89" s="162"/>
    </row>
    <row r="90" spans="1:11" ht="21" customHeight="1" x14ac:dyDescent="0.2">
      <c r="A90" s="161"/>
      <c r="B90" s="162"/>
      <c r="C90" s="162"/>
      <c r="D90" s="162"/>
      <c r="E90" s="162"/>
      <c r="F90" s="162"/>
      <c r="G90" s="162"/>
      <c r="H90" s="162"/>
      <c r="I90" s="162"/>
      <c r="J90" s="162"/>
      <c r="K90" s="162"/>
    </row>
    <row r="91" spans="1:11" ht="15" x14ac:dyDescent="0.25">
      <c r="A91" s="11"/>
      <c r="B91" s="101"/>
      <c r="C91" s="11"/>
      <c r="D91" s="11"/>
      <c r="E91" s="11"/>
      <c r="F91" s="11"/>
      <c r="G91" s="11"/>
      <c r="H91" s="11"/>
      <c r="I91" s="11"/>
      <c r="J91" s="102"/>
      <c r="K91" s="11"/>
    </row>
    <row r="92" spans="1:11" ht="15" x14ac:dyDescent="0.25">
      <c r="A92" s="11"/>
      <c r="B92" s="22" t="s">
        <v>308</v>
      </c>
      <c r="C92" s="11"/>
      <c r="D92" s="11"/>
      <c r="E92" s="11"/>
      <c r="F92" s="11"/>
      <c r="G92" s="55" t="s">
        <v>137</v>
      </c>
      <c r="H92" s="55"/>
      <c r="I92" s="55"/>
      <c r="J92" s="55"/>
      <c r="K92" s="11"/>
    </row>
    <row r="93" spans="1:11" ht="15" x14ac:dyDescent="0.25">
      <c r="A93" s="11"/>
      <c r="B93" s="22" t="s">
        <v>301</v>
      </c>
      <c r="C93" s="86"/>
      <c r="D93" s="86"/>
      <c r="E93" s="86"/>
      <c r="F93" s="86"/>
      <c r="G93" s="55" t="s">
        <v>298</v>
      </c>
      <c r="H93" s="55"/>
      <c r="I93" s="55"/>
      <c r="J93" s="103"/>
      <c r="K93" s="11"/>
    </row>
    <row r="94" spans="1:11" x14ac:dyDescent="0.2">
      <c r="B94" s="7"/>
      <c r="C94" s="7"/>
      <c r="D94" s="7"/>
      <c r="E94" s="7"/>
      <c r="F94" s="7"/>
      <c r="G94" s="8"/>
      <c r="H94" s="8"/>
      <c r="I94" s="8"/>
      <c r="J94" s="8"/>
    </row>
    <row r="95" spans="1:11" x14ac:dyDescent="0.2">
      <c r="B95" s="9"/>
      <c r="C95" s="9"/>
      <c r="D95" s="9"/>
      <c r="E95" s="9"/>
      <c r="F95" s="9"/>
    </row>
    <row r="98" spans="2:6" x14ac:dyDescent="0.2">
      <c r="B98" s="3"/>
      <c r="C98" s="3"/>
      <c r="D98" s="3"/>
      <c r="E98" s="3"/>
      <c r="F98" s="3"/>
    </row>
    <row r="102" spans="2:6" x14ac:dyDescent="0.2">
      <c r="B102" s="9"/>
      <c r="C102" s="9"/>
      <c r="D102" s="9"/>
      <c r="E102" s="9"/>
      <c r="F102" s="9"/>
    </row>
    <row r="104" spans="2:6" x14ac:dyDescent="0.2">
      <c r="B104" s="3"/>
      <c r="C104" s="3"/>
      <c r="D104" s="3"/>
      <c r="E104" s="3"/>
      <c r="F104" s="3"/>
    </row>
    <row r="108" spans="2:6" x14ac:dyDescent="0.2">
      <c r="B108" s="9"/>
      <c r="C108" s="9"/>
      <c r="D108" s="9"/>
      <c r="E108" s="9"/>
      <c r="F108" s="9"/>
    </row>
    <row r="109" spans="2:6" x14ac:dyDescent="0.2">
      <c r="B109" s="3"/>
      <c r="C109" s="3"/>
      <c r="D109" s="3"/>
      <c r="E109" s="3"/>
      <c r="F109" s="3"/>
    </row>
    <row r="122" spans="2:6" x14ac:dyDescent="0.2">
      <c r="B122" s="9"/>
      <c r="C122" s="9"/>
      <c r="D122" s="9"/>
      <c r="E122" s="9"/>
      <c r="F122" s="9"/>
    </row>
    <row r="124" spans="2:6" x14ac:dyDescent="0.2">
      <c r="B124" s="3"/>
      <c r="C124" s="3"/>
      <c r="D124" s="3"/>
      <c r="E124" s="3"/>
      <c r="F124" s="3"/>
    </row>
    <row r="154" spans="2:6" x14ac:dyDescent="0.2">
      <c r="B154" s="9"/>
      <c r="C154" s="9"/>
      <c r="D154" s="9"/>
      <c r="E154" s="9"/>
      <c r="F154" s="9"/>
    </row>
    <row r="156" spans="2:6" x14ac:dyDescent="0.2">
      <c r="B156" s="3"/>
      <c r="C156" s="3"/>
      <c r="D156" s="3"/>
      <c r="E156" s="3"/>
      <c r="F156" s="3"/>
    </row>
  </sheetData>
  <mergeCells count="10">
    <mergeCell ref="B88:K88"/>
    <mergeCell ref="E6:G7"/>
    <mergeCell ref="H6:J7"/>
    <mergeCell ref="D6:D7"/>
    <mergeCell ref="J1:K1"/>
    <mergeCell ref="B3:K4"/>
    <mergeCell ref="A6:A7"/>
    <mergeCell ref="B6:B7"/>
    <mergeCell ref="C6:C7"/>
    <mergeCell ref="K6:K7"/>
  </mergeCells>
  <pageMargins left="0.78740157480314965" right="0.39370078740157483" top="0.59055118110236227" bottom="0.78740157480314965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11" t="s">
        <v>176</v>
      </c>
      <c r="B1" s="11"/>
      <c r="C1" s="11"/>
      <c r="D1" s="11"/>
      <c r="E1" s="388" t="s">
        <v>313</v>
      </c>
      <c r="F1" s="388"/>
      <c r="G1" s="388"/>
    </row>
    <row r="2" spans="1:7" ht="15" x14ac:dyDescent="0.25">
      <c r="A2" s="20"/>
      <c r="B2" s="121"/>
      <c r="E2" s="378" t="s">
        <v>284</v>
      </c>
      <c r="F2" s="378"/>
      <c r="G2" s="378"/>
    </row>
    <row r="3" spans="1:7" ht="15" x14ac:dyDescent="0.25">
      <c r="A3" s="11"/>
      <c r="B3" s="11"/>
      <c r="C3" s="11"/>
      <c r="D3" s="11"/>
      <c r="E3" s="11"/>
      <c r="F3" s="11"/>
      <c r="G3" s="11"/>
    </row>
    <row r="4" spans="1:7" ht="15" x14ac:dyDescent="0.25">
      <c r="A4" s="11"/>
      <c r="B4" s="412" t="s">
        <v>383</v>
      </c>
      <c r="C4" s="355"/>
      <c r="D4" s="355"/>
      <c r="E4" s="355"/>
      <c r="F4" s="355"/>
      <c r="G4" s="355"/>
    </row>
    <row r="5" spans="1:7" ht="15" x14ac:dyDescent="0.25">
      <c r="A5" s="11"/>
      <c r="B5" s="11"/>
      <c r="C5" s="11"/>
      <c r="D5" s="11"/>
      <c r="E5" s="11"/>
      <c r="F5" s="11"/>
      <c r="G5" s="11"/>
    </row>
    <row r="6" spans="1:7" ht="15.75" thickBot="1" x14ac:dyDescent="0.3">
      <c r="A6" s="11"/>
      <c r="B6" s="11"/>
      <c r="C6" s="11"/>
      <c r="D6" s="201"/>
      <c r="E6" s="11"/>
      <c r="F6" s="11"/>
      <c r="G6" s="11"/>
    </row>
    <row r="7" spans="1:7" ht="75.75" thickBot="1" x14ac:dyDescent="0.3">
      <c r="A7" s="213" t="s">
        <v>177</v>
      </c>
      <c r="B7" s="205" t="s">
        <v>186</v>
      </c>
      <c r="C7" s="214" t="s">
        <v>187</v>
      </c>
      <c r="D7" s="215" t="s">
        <v>188</v>
      </c>
      <c r="E7" s="214" t="s">
        <v>189</v>
      </c>
      <c r="F7" s="214" t="s">
        <v>190</v>
      </c>
      <c r="G7" s="216" t="s">
        <v>191</v>
      </c>
    </row>
    <row r="8" spans="1:7" ht="15" x14ac:dyDescent="0.25">
      <c r="A8" s="208">
        <v>1</v>
      </c>
      <c r="B8" s="209">
        <v>2</v>
      </c>
      <c r="C8" s="209">
        <v>3</v>
      </c>
      <c r="D8" s="209">
        <v>4</v>
      </c>
      <c r="E8" s="209">
        <v>5</v>
      </c>
      <c r="F8" s="209">
        <v>6</v>
      </c>
      <c r="G8" s="210">
        <v>7</v>
      </c>
    </row>
    <row r="9" spans="1:7" ht="15" x14ac:dyDescent="0.25">
      <c r="A9" s="125"/>
      <c r="B9" s="88"/>
      <c r="C9" s="88"/>
      <c r="D9" s="88"/>
      <c r="E9" s="115"/>
      <c r="F9" s="115"/>
      <c r="G9" s="202">
        <f>SUM(E9-F9)</f>
        <v>0</v>
      </c>
    </row>
    <row r="10" spans="1:7" ht="15" x14ac:dyDescent="0.25">
      <c r="A10" s="125"/>
      <c r="B10" s="88"/>
      <c r="C10" s="88"/>
      <c r="D10" s="88"/>
      <c r="E10" s="115"/>
      <c r="F10" s="115"/>
      <c r="G10" s="202">
        <f>SUM(E10-F10)</f>
        <v>0</v>
      </c>
    </row>
    <row r="11" spans="1:7" ht="15.75" thickBot="1" x14ac:dyDescent="0.3">
      <c r="A11" s="129"/>
      <c r="B11" s="95"/>
      <c r="C11" s="95"/>
      <c r="D11" s="95"/>
      <c r="E11" s="200"/>
      <c r="F11" s="200"/>
      <c r="G11" s="203">
        <f>SUM(E11-F11)</f>
        <v>0</v>
      </c>
    </row>
    <row r="12" spans="1:7" ht="15.75" thickBot="1" x14ac:dyDescent="0.3">
      <c r="A12" s="204"/>
      <c r="B12" s="211"/>
      <c r="C12" s="211"/>
      <c r="D12" s="205" t="s">
        <v>180</v>
      </c>
      <c r="E12" s="212">
        <f>SUM(E9:E11)</f>
        <v>0</v>
      </c>
      <c r="F12" s="212">
        <f>SUM(F9:F11)</f>
        <v>0</v>
      </c>
      <c r="G12" s="207">
        <f>SUM(G9:G11)</f>
        <v>0</v>
      </c>
    </row>
    <row r="13" spans="1:7" ht="15" x14ac:dyDescent="0.25">
      <c r="A13" s="11"/>
      <c r="B13" s="11"/>
      <c r="C13" s="11"/>
      <c r="D13" s="11"/>
      <c r="E13" s="11"/>
      <c r="F13" s="11"/>
      <c r="G13" s="11"/>
    </row>
    <row r="14" spans="1:7" ht="15" x14ac:dyDescent="0.25">
      <c r="A14" s="11"/>
      <c r="B14" s="11"/>
      <c r="C14" s="11"/>
      <c r="D14" s="11"/>
      <c r="E14" s="11"/>
      <c r="F14" s="11"/>
      <c r="G14" s="11"/>
    </row>
    <row r="15" spans="1:7" ht="15" x14ac:dyDescent="0.25">
      <c r="A15" s="11"/>
      <c r="B15" s="11"/>
      <c r="C15" s="11"/>
      <c r="D15" s="11"/>
      <c r="E15" s="11"/>
      <c r="F15" s="11"/>
      <c r="G15" s="11"/>
    </row>
    <row r="16" spans="1:7" ht="15" x14ac:dyDescent="0.25">
      <c r="A16" s="11"/>
      <c r="B16" s="11"/>
      <c r="C16" s="11"/>
      <c r="D16" s="11"/>
      <c r="E16" s="11"/>
      <c r="F16" s="11"/>
      <c r="G16" s="11"/>
    </row>
    <row r="17" spans="1:7" ht="15" x14ac:dyDescent="0.25">
      <c r="A17" s="11"/>
      <c r="B17" s="11"/>
      <c r="C17" s="11"/>
      <c r="D17" s="11"/>
      <c r="E17" s="11"/>
      <c r="F17" s="11"/>
      <c r="G17" s="11"/>
    </row>
    <row r="18" spans="1:7" ht="15" x14ac:dyDescent="0.25">
      <c r="A18" s="120"/>
      <c r="B18" s="120"/>
      <c r="C18" s="11"/>
      <c r="D18" s="11"/>
      <c r="E18" s="11"/>
      <c r="F18" s="11"/>
      <c r="G18" s="11"/>
    </row>
    <row r="19" spans="1:7" ht="15" x14ac:dyDescent="0.25">
      <c r="A19" s="11"/>
      <c r="B19" s="11"/>
      <c r="C19" s="11"/>
      <c r="D19" s="11"/>
      <c r="E19" s="11"/>
      <c r="F19" s="11"/>
      <c r="G19" s="11"/>
    </row>
    <row r="20" spans="1:7" ht="15" x14ac:dyDescent="0.25">
      <c r="A20" s="11"/>
      <c r="B20" s="11"/>
      <c r="C20" s="11"/>
      <c r="D20" s="11"/>
      <c r="E20" s="11"/>
      <c r="F20" s="11"/>
      <c r="G20" s="11"/>
    </row>
    <row r="21" spans="1:7" ht="15" x14ac:dyDescent="0.25">
      <c r="A21" s="11"/>
      <c r="B21" s="11"/>
      <c r="C21" s="11"/>
      <c r="D21" s="11"/>
      <c r="E21" s="11"/>
      <c r="F21" s="11"/>
      <c r="G21" s="11"/>
    </row>
    <row r="22" spans="1:7" ht="15" x14ac:dyDescent="0.25">
      <c r="A22" s="11" t="s">
        <v>192</v>
      </c>
      <c r="B22" s="11"/>
      <c r="C22" s="11" t="s">
        <v>283</v>
      </c>
      <c r="D22" s="11"/>
      <c r="E22" s="11"/>
      <c r="F22" s="11" t="s">
        <v>192</v>
      </c>
      <c r="G22" s="11"/>
    </row>
    <row r="23" spans="1:7" ht="15" x14ac:dyDescent="0.25">
      <c r="A23" s="11" t="s">
        <v>100</v>
      </c>
      <c r="B23" s="11"/>
      <c r="C23" s="11" t="s">
        <v>282</v>
      </c>
      <c r="D23" s="11"/>
      <c r="E23" s="11"/>
      <c r="F23" s="11" t="s">
        <v>181</v>
      </c>
      <c r="G23" s="11"/>
    </row>
    <row r="24" spans="1:7" ht="15" x14ac:dyDescent="0.25">
      <c r="A24" s="11"/>
      <c r="B24" s="11"/>
      <c r="C24" s="11"/>
      <c r="D24" s="11"/>
      <c r="E24" s="11"/>
      <c r="F24" s="11"/>
      <c r="G24" s="11"/>
    </row>
    <row r="25" spans="1:7" ht="15" x14ac:dyDescent="0.25">
      <c r="A25" s="11"/>
      <c r="B25" s="11"/>
      <c r="C25" s="11"/>
      <c r="D25" s="11"/>
      <c r="E25" s="11"/>
      <c r="F25" s="11"/>
      <c r="G25" s="11"/>
    </row>
    <row r="26" spans="1:7" ht="15" x14ac:dyDescent="0.25">
      <c r="A26" s="11"/>
      <c r="B26" s="11"/>
      <c r="C26" s="11"/>
      <c r="D26" s="11"/>
      <c r="E26" s="11"/>
      <c r="F26" s="11"/>
      <c r="G26" s="11"/>
    </row>
    <row r="27" spans="1:7" ht="15" x14ac:dyDescent="0.25">
      <c r="A27" s="11"/>
      <c r="B27" s="11"/>
      <c r="C27" s="11"/>
      <c r="D27" s="11"/>
      <c r="E27" s="11"/>
      <c r="F27" s="11"/>
      <c r="G27" s="11"/>
    </row>
    <row r="28" spans="1:7" ht="15" x14ac:dyDescent="0.25">
      <c r="A28" s="11"/>
      <c r="B28" s="11"/>
      <c r="C28" s="11"/>
      <c r="D28" s="11"/>
      <c r="E28" s="11"/>
      <c r="F28" s="11"/>
      <c r="G28" s="11"/>
    </row>
    <row r="29" spans="1:7" ht="15" x14ac:dyDescent="0.25">
      <c r="A29" s="11"/>
      <c r="B29" s="11"/>
      <c r="C29" s="11"/>
      <c r="D29" s="11"/>
      <c r="E29" s="11"/>
      <c r="F29" s="11"/>
      <c r="G29" s="11"/>
    </row>
    <row r="30" spans="1:7" ht="15" x14ac:dyDescent="0.25">
      <c r="A30" s="120" t="s">
        <v>182</v>
      </c>
      <c r="B30" s="120"/>
      <c r="C30" s="11"/>
      <c r="D30" s="11"/>
      <c r="E30" s="11"/>
      <c r="F30" s="11"/>
      <c r="G30" s="11"/>
    </row>
    <row r="31" spans="1:7" ht="15" x14ac:dyDescent="0.25">
      <c r="A31" s="11" t="s">
        <v>193</v>
      </c>
      <c r="B31" s="11"/>
      <c r="C31" s="11"/>
      <c r="D31" s="11"/>
      <c r="E31" s="11"/>
      <c r="F31" s="11"/>
      <c r="G31" s="11"/>
    </row>
    <row r="32" spans="1:7" ht="15" x14ac:dyDescent="0.25">
      <c r="A32" s="11" t="s">
        <v>194</v>
      </c>
      <c r="B32" s="11"/>
      <c r="C32" s="11"/>
      <c r="D32" s="11"/>
      <c r="E32" s="11"/>
      <c r="F32" s="11"/>
      <c r="G32" s="11"/>
    </row>
    <row r="33" spans="1:7" ht="15" x14ac:dyDescent="0.25">
      <c r="A33" s="11" t="s">
        <v>195</v>
      </c>
      <c r="B33" s="11"/>
      <c r="C33" s="11"/>
      <c r="D33" s="11"/>
      <c r="E33" s="11"/>
      <c r="F33" s="11"/>
      <c r="G33" s="11"/>
    </row>
    <row r="34" spans="1:7" ht="15" x14ac:dyDescent="0.25">
      <c r="A34" s="11" t="s">
        <v>196</v>
      </c>
      <c r="B34" s="11"/>
      <c r="C34" s="11"/>
      <c r="D34" s="11"/>
      <c r="E34" s="11"/>
      <c r="F34" s="11"/>
      <c r="G34" s="11"/>
    </row>
    <row r="35" spans="1:7" ht="15" x14ac:dyDescent="0.25">
      <c r="A35" s="11"/>
      <c r="B35" s="11"/>
      <c r="C35" s="11"/>
      <c r="D35" s="11"/>
      <c r="E35" s="11"/>
      <c r="F35" s="11"/>
      <c r="G35" s="11"/>
    </row>
  </sheetData>
  <mergeCells count="3">
    <mergeCell ref="B4:G4"/>
    <mergeCell ref="E1:G1"/>
    <mergeCell ref="E2:G2"/>
  </mergeCells>
  <phoneticPr fontId="3" type="noConversion"/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</vt:i4>
      </vt:variant>
    </vt:vector>
  </HeadingPairs>
  <TitlesOfParts>
    <vt:vector size="12" baseType="lpstr">
      <vt:lpstr>zał. nr 1</vt:lpstr>
      <vt:lpstr>zał. nr 2</vt:lpstr>
      <vt:lpstr>zał. nr 3</vt:lpstr>
      <vt:lpstr>zał. nr 3.1</vt:lpstr>
      <vt:lpstr>zał. nr 4</vt:lpstr>
      <vt:lpstr>zał. nr 4.1</vt:lpstr>
      <vt:lpstr>zał. nr 5</vt:lpstr>
      <vt:lpstr>zał. 1.1 do bilansu skonsolidow</vt:lpstr>
      <vt:lpstr>zał. 1.2 do bilansu skonsolidow</vt:lpstr>
      <vt:lpstr>zał. 1.3 do bilansu skonsolidow</vt:lpstr>
      <vt:lpstr>'zał. 1.1 do bilansu skonsolidow'!Tytuły_wydruku</vt:lpstr>
      <vt:lpstr>'zał. nr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Magdalena Boers</cp:lastModifiedBy>
  <cp:revision>1</cp:revision>
  <cp:lastPrinted>2024-02-01T09:00:08Z</cp:lastPrinted>
  <dcterms:created xsi:type="dcterms:W3CDTF">2000-02-29T08:22:46Z</dcterms:created>
  <dcterms:modified xsi:type="dcterms:W3CDTF">2026-01-26T06:44:11Z</dcterms:modified>
</cp:coreProperties>
</file>